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20115" windowHeight="7995" firstSheet="2" activeTab="8"/>
  </bookViews>
  <sheets>
    <sheet name="INSCRIPCIONES" sheetId="1" state="hidden" r:id="rId1"/>
    <sheet name="CATEGORIAS" sheetId="2" state="hidden" r:id="rId2"/>
    <sheet name="ABSOLUTA" sheetId="3" r:id="rId3"/>
    <sheet name="MASCULINO" sheetId="4" r:id="rId4"/>
    <sheet name="FEMENINO" sheetId="5" r:id="rId5"/>
    <sheet name="ALEVIN" sheetId="7" r:id="rId6"/>
    <sheet name="INFANTIL" sheetId="8" r:id="rId7"/>
    <sheet name="BENJAMIN" sheetId="9" r:id="rId8"/>
    <sheet name="CADETE" sheetId="10" r:id="rId9"/>
  </sheets>
  <definedNames>
    <definedName name="_xlnm._FilterDatabase" localSheetId="2" hidden="1">ABSOLUTA!$B$8:$G$438</definedName>
    <definedName name="_xlnm._FilterDatabase" localSheetId="0" hidden="1">INSCRIPCIONES!$M$9:$S$547</definedName>
    <definedName name="AECC">CADETE!$B$11:$I$942</definedName>
    <definedName name="CATFEM">CATEGORIAS!$A$2:$B$66</definedName>
    <definedName name="catm">CATEGORIAS!$D$2:$E$72</definedName>
    <definedName name="CATMAS">CATEGORIAS!$D$2:$E$72</definedName>
    <definedName name="lagartera">INSCRIPCIONES!$B$11:$I$548</definedName>
    <definedName name="lagartera1">INSCRIPCIONES!$B$11:$J$550</definedName>
  </definedNames>
  <calcPr calcId="145621"/>
</workbook>
</file>

<file path=xl/calcChain.xml><?xml version="1.0" encoding="utf-8"?>
<calcChain xmlns="http://schemas.openxmlformats.org/spreadsheetml/2006/main">
  <c r="P186" i="1" l="1"/>
  <c r="P185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172" i="1"/>
  <c r="F173" i="1"/>
  <c r="O46" i="1" l="1"/>
  <c r="P46" i="1"/>
  <c r="Q46" i="1"/>
  <c r="R46" i="1"/>
  <c r="S46" i="1"/>
  <c r="O11" i="1" l="1"/>
  <c r="P11" i="1"/>
  <c r="R11" i="1"/>
  <c r="S18" i="1" l="1"/>
  <c r="S35" i="1"/>
  <c r="S41" i="1"/>
  <c r="S52" i="1"/>
  <c r="S64" i="1"/>
  <c r="S66" i="1"/>
  <c r="S67" i="1"/>
  <c r="S70" i="1"/>
  <c r="S76" i="1"/>
  <c r="S82" i="1"/>
  <c r="S84" i="1"/>
  <c r="S88" i="1"/>
  <c r="S90" i="1"/>
  <c r="S92" i="1"/>
  <c r="S94" i="1"/>
  <c r="S97" i="1"/>
  <c r="S103" i="1"/>
  <c r="S107" i="1"/>
  <c r="S108" i="1"/>
  <c r="S111" i="1"/>
  <c r="S112" i="1"/>
  <c r="S116" i="1"/>
  <c r="S117" i="1"/>
  <c r="S118" i="1"/>
  <c r="S120" i="1"/>
  <c r="S122" i="1"/>
  <c r="S123" i="1"/>
  <c r="S124" i="1"/>
  <c r="S125" i="1"/>
  <c r="S126" i="1"/>
  <c r="S131" i="1"/>
  <c r="S133" i="1"/>
  <c r="S134" i="1"/>
  <c r="S139" i="1"/>
  <c r="S142" i="1"/>
  <c r="S143" i="1"/>
  <c r="S144" i="1"/>
  <c r="S145" i="1"/>
  <c r="S148" i="1"/>
  <c r="S149" i="1"/>
  <c r="S152" i="1"/>
  <c r="S154" i="1"/>
  <c r="S156" i="1"/>
  <c r="S158" i="1"/>
  <c r="S163" i="1"/>
  <c r="S166" i="1"/>
  <c r="S167" i="1"/>
  <c r="S168" i="1"/>
  <c r="S169" i="1"/>
  <c r="S173" i="1"/>
  <c r="S174" i="1"/>
  <c r="S176" i="1"/>
  <c r="S180" i="1"/>
  <c r="S181" i="1"/>
  <c r="S183" i="1"/>
  <c r="S184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R14" i="1"/>
  <c r="R17" i="1"/>
  <c r="R21" i="1"/>
  <c r="R22" i="1"/>
  <c r="R23" i="1"/>
  <c r="R25" i="1"/>
  <c r="R26" i="1"/>
  <c r="R29" i="1"/>
  <c r="R31" i="1"/>
  <c r="R33" i="1"/>
  <c r="R34" i="1"/>
  <c r="R37" i="1"/>
  <c r="R38" i="1"/>
  <c r="R42" i="1"/>
  <c r="R43" i="1"/>
  <c r="R44" i="1"/>
  <c r="R45" i="1"/>
  <c r="R47" i="1"/>
  <c r="R48" i="1"/>
  <c r="R50" i="1"/>
  <c r="R51" i="1"/>
  <c r="R52" i="1"/>
  <c r="R53" i="1"/>
  <c r="R54" i="1"/>
  <c r="R55" i="1"/>
  <c r="R60" i="1"/>
  <c r="R68" i="1"/>
  <c r="R69" i="1"/>
  <c r="R72" i="1"/>
  <c r="R74" i="1"/>
  <c r="R77" i="1"/>
  <c r="R78" i="1"/>
  <c r="R80" i="1"/>
  <c r="R81" i="1"/>
  <c r="R82" i="1"/>
  <c r="R85" i="1"/>
  <c r="R86" i="1"/>
  <c r="R89" i="1"/>
  <c r="R91" i="1"/>
  <c r="R93" i="1"/>
  <c r="R94" i="1"/>
  <c r="R100" i="1"/>
  <c r="R102" i="1"/>
  <c r="R106" i="1"/>
  <c r="R109" i="1"/>
  <c r="R110" i="1"/>
  <c r="R119" i="1"/>
  <c r="R123" i="1"/>
  <c r="R124" i="1"/>
  <c r="R125" i="1"/>
  <c r="R126" i="1"/>
  <c r="R129" i="1"/>
  <c r="R131" i="1"/>
  <c r="R132" i="1"/>
  <c r="R133" i="1"/>
  <c r="R134" i="1"/>
  <c r="R135" i="1"/>
  <c r="R136" i="1"/>
  <c r="R138" i="1"/>
  <c r="R140" i="1"/>
  <c r="R148" i="1"/>
  <c r="R149" i="1"/>
  <c r="R150" i="1"/>
  <c r="R166" i="1"/>
  <c r="R167" i="1"/>
  <c r="R170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Q23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0" i="1"/>
  <c r="Q41" i="1"/>
  <c r="Q42" i="1"/>
  <c r="Q43" i="1"/>
  <c r="Q44" i="1"/>
  <c r="Q45" i="1"/>
  <c r="Q47" i="1"/>
  <c r="Q48" i="1"/>
  <c r="Q49" i="1"/>
  <c r="Q50" i="1"/>
  <c r="Q51" i="1"/>
  <c r="Q52" i="1"/>
  <c r="Q53" i="1"/>
  <c r="Q54" i="1"/>
  <c r="Q55" i="1"/>
  <c r="Q56" i="1"/>
  <c r="Q57" i="1"/>
  <c r="Q58" i="1"/>
  <c r="Q60" i="1"/>
  <c r="Q61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80" i="1"/>
  <c r="Q81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100" i="1"/>
  <c r="Q102" i="1"/>
  <c r="Q103" i="1"/>
  <c r="Q104" i="1"/>
  <c r="Q105" i="1"/>
  <c r="Q106" i="1"/>
  <c r="Q107" i="1"/>
  <c r="Q108" i="1"/>
  <c r="Q109" i="1"/>
  <c r="Q110" i="1"/>
  <c r="Q111" i="1"/>
  <c r="Q113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9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8" i="1"/>
  <c r="Q149" i="1"/>
  <c r="Q150" i="1"/>
  <c r="Q152" i="1"/>
  <c r="Q153" i="1"/>
  <c r="Q154" i="1"/>
  <c r="Q156" i="1"/>
  <c r="Q157" i="1"/>
  <c r="Q158" i="1"/>
  <c r="Q161" i="1"/>
  <c r="Q162" i="1"/>
  <c r="Q163" i="1"/>
  <c r="Q166" i="1"/>
  <c r="Q167" i="1"/>
  <c r="Q168" i="1"/>
  <c r="Q169" i="1"/>
  <c r="Q170" i="1"/>
  <c r="Q173" i="1"/>
  <c r="Q174" i="1"/>
  <c r="Q176" i="1"/>
  <c r="Q178" i="1"/>
  <c r="Q180" i="1"/>
  <c r="Q181" i="1"/>
  <c r="Q183" i="1"/>
  <c r="Q184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7" i="1"/>
  <c r="O128" i="1"/>
  <c r="O129" i="1"/>
  <c r="O130" i="1"/>
  <c r="O131" i="1"/>
  <c r="O132" i="1"/>
  <c r="O133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Q13" i="1" l="1"/>
  <c r="Q14" i="1" l="1"/>
  <c r="Q12" i="1"/>
  <c r="Q15" i="1"/>
  <c r="Q16" i="1"/>
  <c r="Q17" i="1"/>
  <c r="Q18" i="1"/>
  <c r="Q19" i="1"/>
  <c r="Q21" i="1"/>
  <c r="Q22" i="1"/>
  <c r="H172" i="1"/>
  <c r="H173" i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Q146" i="1" s="1"/>
  <c r="F188" i="1"/>
  <c r="H188" i="1" s="1"/>
  <c r="Q147" i="1" s="1"/>
  <c r="F189" i="1"/>
  <c r="H189" i="1" s="1"/>
  <c r="Q164" i="1" s="1"/>
  <c r="F190" i="1"/>
  <c r="H190" i="1" s="1"/>
  <c r="Q159" i="1" s="1"/>
  <c r="F191" i="1"/>
  <c r="H191" i="1" s="1"/>
  <c r="Q151" i="1" s="1"/>
  <c r="F192" i="1"/>
  <c r="H192" i="1" s="1"/>
  <c r="Q160" i="1" s="1"/>
  <c r="F193" i="1"/>
  <c r="H193" i="1" s="1"/>
  <c r="Q155" i="1" s="1"/>
  <c r="F194" i="1"/>
  <c r="H194" i="1" s="1"/>
  <c r="Q165" i="1" s="1"/>
  <c r="F195" i="1"/>
  <c r="H195" i="1" s="1"/>
  <c r="Q177" i="1" s="1"/>
  <c r="F196" i="1"/>
  <c r="H196" i="1" s="1"/>
  <c r="F197" i="1"/>
  <c r="H197" i="1" s="1"/>
  <c r="Q179" i="1" s="1"/>
  <c r="F198" i="1"/>
  <c r="H198" i="1" s="1"/>
  <c r="Q172" i="1" s="1"/>
  <c r="F199" i="1"/>
  <c r="H199" i="1" s="1"/>
  <c r="Q175" i="1" s="1"/>
  <c r="F200" i="1"/>
  <c r="H200" i="1" s="1"/>
  <c r="Q171" i="1" s="1"/>
  <c r="F201" i="1"/>
  <c r="H201" i="1" s="1"/>
  <c r="Q182" i="1" s="1"/>
  <c r="F202" i="1"/>
  <c r="G202" i="1" s="1"/>
  <c r="H202" i="1" s="1"/>
  <c r="F203" i="1"/>
  <c r="G203" i="1" s="1"/>
  <c r="H203" i="1" s="1"/>
  <c r="F204" i="1"/>
  <c r="G204" i="1" s="1"/>
  <c r="H204" i="1" s="1"/>
  <c r="F205" i="1"/>
  <c r="G205" i="1" s="1"/>
  <c r="H205" i="1" s="1"/>
  <c r="F206" i="1"/>
  <c r="G206" i="1" s="1"/>
  <c r="H206" i="1" s="1"/>
  <c r="F207" i="1"/>
  <c r="G207" i="1" s="1"/>
  <c r="H207" i="1" s="1"/>
  <c r="F208" i="1"/>
  <c r="G208" i="1" s="1"/>
  <c r="H208" i="1" s="1"/>
  <c r="F209" i="1"/>
  <c r="G209" i="1" s="1"/>
  <c r="H209" i="1" s="1"/>
  <c r="F210" i="1"/>
  <c r="G210" i="1" s="1"/>
  <c r="H210" i="1" s="1"/>
  <c r="F211" i="1"/>
  <c r="G211" i="1" s="1"/>
  <c r="H211" i="1" s="1"/>
  <c r="F212" i="1"/>
  <c r="G212" i="1" s="1"/>
  <c r="H212" i="1" s="1"/>
  <c r="F213" i="1"/>
  <c r="G213" i="1" s="1"/>
  <c r="H213" i="1" s="1"/>
  <c r="F214" i="1"/>
  <c r="G214" i="1" s="1"/>
  <c r="H214" i="1" s="1"/>
  <c r="F215" i="1"/>
  <c r="G215" i="1" s="1"/>
  <c r="H215" i="1" s="1"/>
  <c r="F216" i="1"/>
  <c r="G216" i="1" s="1"/>
  <c r="H216" i="1" s="1"/>
  <c r="F217" i="1"/>
  <c r="G217" i="1" s="1"/>
  <c r="H217" i="1" s="1"/>
  <c r="F218" i="1"/>
  <c r="G218" i="1" s="1"/>
  <c r="H218" i="1" s="1"/>
  <c r="F219" i="1"/>
  <c r="G219" i="1" s="1"/>
  <c r="H219" i="1" s="1"/>
  <c r="F220" i="1"/>
  <c r="G220" i="1" s="1"/>
  <c r="H220" i="1" s="1"/>
  <c r="F221" i="1"/>
  <c r="G221" i="1" s="1"/>
  <c r="H221" i="1" s="1"/>
  <c r="F222" i="1"/>
  <c r="G222" i="1" s="1"/>
  <c r="H222" i="1" s="1"/>
  <c r="F223" i="1"/>
  <c r="G223" i="1" s="1"/>
  <c r="H223" i="1" s="1"/>
  <c r="F224" i="1"/>
  <c r="G224" i="1" s="1"/>
  <c r="H224" i="1" s="1"/>
  <c r="F225" i="1"/>
  <c r="G225" i="1" s="1"/>
  <c r="H225" i="1" s="1"/>
  <c r="F226" i="1"/>
  <c r="G226" i="1" s="1"/>
  <c r="H226" i="1" s="1"/>
  <c r="F227" i="1"/>
  <c r="G227" i="1" s="1"/>
  <c r="H227" i="1" s="1"/>
  <c r="F228" i="1"/>
  <c r="G228" i="1" s="1"/>
  <c r="H228" i="1" s="1"/>
  <c r="F229" i="1"/>
  <c r="G229" i="1" s="1"/>
  <c r="H229" i="1" s="1"/>
  <c r="F230" i="1"/>
  <c r="G230" i="1" s="1"/>
  <c r="H230" i="1" s="1"/>
  <c r="F231" i="1"/>
  <c r="G231" i="1" s="1"/>
  <c r="H231" i="1" s="1"/>
  <c r="F232" i="1"/>
  <c r="G232" i="1" s="1"/>
  <c r="H232" i="1" s="1"/>
  <c r="F233" i="1"/>
  <c r="G233" i="1" s="1"/>
  <c r="H233" i="1" s="1"/>
  <c r="F234" i="1"/>
  <c r="G234" i="1" s="1"/>
  <c r="H234" i="1" s="1"/>
  <c r="F235" i="1"/>
  <c r="G235" i="1" s="1"/>
  <c r="H235" i="1" s="1"/>
  <c r="F236" i="1"/>
  <c r="G236" i="1" s="1"/>
  <c r="H236" i="1" s="1"/>
  <c r="F237" i="1"/>
  <c r="G237" i="1" s="1"/>
  <c r="H237" i="1" s="1"/>
  <c r="F238" i="1"/>
  <c r="G238" i="1" s="1"/>
  <c r="H238" i="1" s="1"/>
  <c r="F239" i="1"/>
  <c r="G239" i="1" s="1"/>
  <c r="H239" i="1" s="1"/>
  <c r="F240" i="1"/>
  <c r="G240" i="1" s="1"/>
  <c r="H240" i="1" s="1"/>
  <c r="F241" i="1"/>
  <c r="G241" i="1" s="1"/>
  <c r="H241" i="1" s="1"/>
  <c r="F242" i="1"/>
  <c r="G242" i="1" s="1"/>
  <c r="H242" i="1" s="1"/>
  <c r="F243" i="1"/>
  <c r="G243" i="1" s="1"/>
  <c r="H243" i="1" s="1"/>
  <c r="F244" i="1"/>
  <c r="G244" i="1" s="1"/>
  <c r="H244" i="1" s="1"/>
  <c r="F245" i="1"/>
  <c r="G245" i="1" s="1"/>
  <c r="H245" i="1" s="1"/>
  <c r="F246" i="1"/>
  <c r="G246" i="1" s="1"/>
  <c r="H246" i="1" s="1"/>
  <c r="F247" i="1"/>
  <c r="G247" i="1" s="1"/>
  <c r="H247" i="1" s="1"/>
  <c r="F248" i="1"/>
  <c r="G248" i="1" s="1"/>
  <c r="H248" i="1" s="1"/>
  <c r="F249" i="1"/>
  <c r="G249" i="1" s="1"/>
  <c r="H249" i="1" s="1"/>
  <c r="F250" i="1"/>
  <c r="G250" i="1" s="1"/>
  <c r="H250" i="1" s="1"/>
  <c r="F251" i="1"/>
  <c r="G251" i="1" s="1"/>
  <c r="H251" i="1" s="1"/>
  <c r="F252" i="1"/>
  <c r="G252" i="1" s="1"/>
  <c r="H252" i="1" s="1"/>
  <c r="F253" i="1"/>
  <c r="G253" i="1" s="1"/>
  <c r="H253" i="1" s="1"/>
  <c r="F254" i="1"/>
  <c r="G254" i="1" s="1"/>
  <c r="H254" i="1" s="1"/>
  <c r="F255" i="1"/>
  <c r="G255" i="1" s="1"/>
  <c r="H255" i="1" s="1"/>
  <c r="F256" i="1"/>
  <c r="G256" i="1" s="1"/>
  <c r="H256" i="1" s="1"/>
  <c r="F257" i="1"/>
  <c r="G257" i="1" s="1"/>
  <c r="H257" i="1" s="1"/>
  <c r="F258" i="1"/>
  <c r="G258" i="1" s="1"/>
  <c r="H258" i="1" s="1"/>
  <c r="F259" i="1"/>
  <c r="G259" i="1" s="1"/>
  <c r="H259" i="1" s="1"/>
  <c r="F260" i="1"/>
  <c r="G260" i="1" s="1"/>
  <c r="H260" i="1" s="1"/>
  <c r="F261" i="1"/>
  <c r="G261" i="1" s="1"/>
  <c r="H261" i="1" s="1"/>
  <c r="F262" i="1"/>
  <c r="G262" i="1" s="1"/>
  <c r="H262" i="1" s="1"/>
  <c r="F263" i="1"/>
  <c r="G263" i="1" s="1"/>
  <c r="H263" i="1" s="1"/>
  <c r="F264" i="1"/>
  <c r="G264" i="1" s="1"/>
  <c r="H264" i="1" s="1"/>
  <c r="F265" i="1"/>
  <c r="G265" i="1" s="1"/>
  <c r="H265" i="1" s="1"/>
  <c r="F266" i="1"/>
  <c r="G266" i="1" s="1"/>
  <c r="H266" i="1" s="1"/>
  <c r="F267" i="1"/>
  <c r="G267" i="1" s="1"/>
  <c r="H267" i="1" s="1"/>
  <c r="F268" i="1"/>
  <c r="G268" i="1" s="1"/>
  <c r="H268" i="1" s="1"/>
  <c r="F269" i="1"/>
  <c r="G269" i="1" s="1"/>
  <c r="H269" i="1" s="1"/>
  <c r="F270" i="1"/>
  <c r="G270" i="1" s="1"/>
  <c r="H270" i="1" s="1"/>
  <c r="F271" i="1"/>
  <c r="G271" i="1" s="1"/>
  <c r="H271" i="1" s="1"/>
  <c r="F272" i="1"/>
  <c r="G272" i="1" s="1"/>
  <c r="H272" i="1" s="1"/>
  <c r="F273" i="1"/>
  <c r="G273" i="1" s="1"/>
  <c r="H273" i="1" s="1"/>
  <c r="F274" i="1"/>
  <c r="G274" i="1" s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F340" i="1"/>
  <c r="G340" i="1" s="1"/>
  <c r="H340" i="1" s="1"/>
  <c r="F341" i="1"/>
  <c r="G341" i="1" s="1"/>
  <c r="H341" i="1" s="1"/>
  <c r="F342" i="1"/>
  <c r="G342" i="1" s="1"/>
  <c r="H342" i="1" s="1"/>
  <c r="F343" i="1"/>
  <c r="G343" i="1" s="1"/>
  <c r="H343" i="1" s="1"/>
  <c r="F344" i="1"/>
  <c r="G344" i="1" s="1"/>
  <c r="H344" i="1" s="1"/>
  <c r="F345" i="1"/>
  <c r="G345" i="1" s="1"/>
  <c r="H345" i="1" s="1"/>
  <c r="F346" i="1"/>
  <c r="G346" i="1" s="1"/>
  <c r="H346" i="1" s="1"/>
  <c r="F347" i="1"/>
  <c r="G347" i="1" s="1"/>
  <c r="H347" i="1" s="1"/>
  <c r="F348" i="1"/>
  <c r="G348" i="1" s="1"/>
  <c r="H348" i="1" s="1"/>
  <c r="F349" i="1"/>
  <c r="G349" i="1" s="1"/>
  <c r="H349" i="1" s="1"/>
  <c r="F350" i="1"/>
  <c r="G350" i="1" s="1"/>
  <c r="H350" i="1" s="1"/>
  <c r="F351" i="1"/>
  <c r="G351" i="1" s="1"/>
  <c r="H351" i="1" s="1"/>
  <c r="F352" i="1"/>
  <c r="G352" i="1" s="1"/>
  <c r="H352" i="1" s="1"/>
  <c r="F353" i="1"/>
  <c r="G353" i="1" s="1"/>
  <c r="H353" i="1" s="1"/>
  <c r="F354" i="1"/>
  <c r="G354" i="1" s="1"/>
  <c r="H354" i="1" s="1"/>
  <c r="F355" i="1"/>
  <c r="G355" i="1" s="1"/>
  <c r="H355" i="1" s="1"/>
  <c r="F356" i="1"/>
  <c r="G356" i="1" s="1"/>
  <c r="H356" i="1" s="1"/>
  <c r="F357" i="1"/>
  <c r="G357" i="1" s="1"/>
  <c r="H357" i="1" s="1"/>
  <c r="F358" i="1"/>
  <c r="G358" i="1" s="1"/>
  <c r="H358" i="1" s="1"/>
  <c r="F359" i="1"/>
  <c r="G359" i="1" s="1"/>
  <c r="H359" i="1" s="1"/>
  <c r="F360" i="1"/>
  <c r="G360" i="1" s="1"/>
  <c r="H360" i="1" s="1"/>
  <c r="F361" i="1"/>
  <c r="G361" i="1" s="1"/>
  <c r="H361" i="1" s="1"/>
  <c r="F362" i="1"/>
  <c r="G362" i="1" s="1"/>
  <c r="H362" i="1" s="1"/>
  <c r="F363" i="1"/>
  <c r="G363" i="1" s="1"/>
  <c r="H363" i="1" s="1"/>
  <c r="F364" i="1"/>
  <c r="G364" i="1" s="1"/>
  <c r="H364" i="1" s="1"/>
  <c r="F365" i="1"/>
  <c r="G365" i="1" s="1"/>
  <c r="H365" i="1" s="1"/>
  <c r="F366" i="1"/>
  <c r="G366" i="1" s="1"/>
  <c r="H366" i="1" s="1"/>
  <c r="F367" i="1"/>
  <c r="G367" i="1" s="1"/>
  <c r="H367" i="1" s="1"/>
  <c r="F368" i="1"/>
  <c r="G368" i="1" s="1"/>
  <c r="H368" i="1" s="1"/>
  <c r="F369" i="1"/>
  <c r="G369" i="1" s="1"/>
  <c r="H369" i="1" s="1"/>
  <c r="F370" i="1"/>
  <c r="G370" i="1" s="1"/>
  <c r="H370" i="1" s="1"/>
  <c r="F371" i="1"/>
  <c r="G371" i="1" s="1"/>
  <c r="H371" i="1" s="1"/>
  <c r="F372" i="1"/>
  <c r="G372" i="1" s="1"/>
  <c r="H372" i="1" s="1"/>
  <c r="F373" i="1"/>
  <c r="G373" i="1" s="1"/>
  <c r="H373" i="1" s="1"/>
  <c r="F374" i="1"/>
  <c r="G374" i="1" s="1"/>
  <c r="H374" i="1" s="1"/>
  <c r="F375" i="1"/>
  <c r="G375" i="1" s="1"/>
  <c r="H375" i="1" s="1"/>
  <c r="F376" i="1"/>
  <c r="G376" i="1" s="1"/>
  <c r="H376" i="1" s="1"/>
  <c r="F377" i="1"/>
  <c r="G377" i="1" s="1"/>
  <c r="H377" i="1" s="1"/>
  <c r="F378" i="1"/>
  <c r="G378" i="1" s="1"/>
  <c r="H378" i="1" s="1"/>
  <c r="F379" i="1"/>
  <c r="G379" i="1" s="1"/>
  <c r="H379" i="1" s="1"/>
  <c r="F380" i="1"/>
  <c r="G380" i="1" s="1"/>
  <c r="H380" i="1" s="1"/>
  <c r="F381" i="1"/>
  <c r="G381" i="1" s="1"/>
  <c r="H381" i="1" s="1"/>
  <c r="F382" i="1"/>
  <c r="G382" i="1" s="1"/>
  <c r="H382" i="1" s="1"/>
  <c r="F383" i="1"/>
  <c r="G383" i="1" s="1"/>
  <c r="H383" i="1" s="1"/>
  <c r="F384" i="1"/>
  <c r="G384" i="1" s="1"/>
  <c r="H384" i="1" s="1"/>
  <c r="F385" i="1"/>
  <c r="G385" i="1" s="1"/>
  <c r="H385" i="1" s="1"/>
  <c r="F386" i="1"/>
  <c r="G386" i="1" s="1"/>
  <c r="H386" i="1" s="1"/>
  <c r="F387" i="1"/>
  <c r="G387" i="1" s="1"/>
  <c r="H387" i="1" s="1"/>
  <c r="F388" i="1"/>
  <c r="G388" i="1" s="1"/>
  <c r="H388" i="1" s="1"/>
  <c r="F389" i="1"/>
  <c r="G389" i="1" s="1"/>
  <c r="H389" i="1" s="1"/>
  <c r="F390" i="1"/>
  <c r="G390" i="1" s="1"/>
  <c r="H390" i="1" s="1"/>
  <c r="F391" i="1"/>
  <c r="G391" i="1" s="1"/>
  <c r="H391" i="1" s="1"/>
  <c r="F392" i="1"/>
  <c r="G392" i="1" s="1"/>
  <c r="H392" i="1" s="1"/>
  <c r="F393" i="1"/>
  <c r="G393" i="1" s="1"/>
  <c r="H393" i="1" s="1"/>
  <c r="F394" i="1"/>
  <c r="G394" i="1" s="1"/>
  <c r="H394" i="1" s="1"/>
  <c r="F395" i="1"/>
  <c r="G395" i="1" s="1"/>
  <c r="H395" i="1" s="1"/>
  <c r="F396" i="1"/>
  <c r="G396" i="1" s="1"/>
  <c r="H396" i="1" s="1"/>
  <c r="F397" i="1"/>
  <c r="G397" i="1" s="1"/>
  <c r="H397" i="1" s="1"/>
  <c r="F398" i="1"/>
  <c r="G398" i="1" s="1"/>
  <c r="H398" i="1" s="1"/>
  <c r="F399" i="1"/>
  <c r="G399" i="1" s="1"/>
  <c r="H399" i="1" s="1"/>
  <c r="F400" i="1"/>
  <c r="G400" i="1" s="1"/>
  <c r="H400" i="1" s="1"/>
  <c r="F401" i="1"/>
  <c r="G401" i="1" s="1"/>
  <c r="H401" i="1" s="1"/>
  <c r="F402" i="1"/>
  <c r="G402" i="1" s="1"/>
  <c r="H402" i="1" s="1"/>
  <c r="F403" i="1"/>
  <c r="G403" i="1" s="1"/>
  <c r="H403" i="1" s="1"/>
  <c r="F404" i="1"/>
  <c r="G404" i="1" s="1"/>
  <c r="H404" i="1" s="1"/>
  <c r="F405" i="1"/>
  <c r="G405" i="1" s="1"/>
  <c r="H405" i="1" s="1"/>
  <c r="F406" i="1"/>
  <c r="G406" i="1" s="1"/>
  <c r="H406" i="1" s="1"/>
  <c r="F407" i="1"/>
  <c r="G407" i="1" s="1"/>
  <c r="H407" i="1" s="1"/>
  <c r="F408" i="1"/>
  <c r="G408" i="1" s="1"/>
  <c r="H408" i="1" s="1"/>
  <c r="F409" i="1"/>
  <c r="G409" i="1" s="1"/>
  <c r="H409" i="1" s="1"/>
  <c r="F410" i="1"/>
  <c r="G410" i="1" s="1"/>
  <c r="H410" i="1" s="1"/>
  <c r="F411" i="1"/>
  <c r="G411" i="1" s="1"/>
  <c r="H411" i="1" s="1"/>
  <c r="F412" i="1"/>
  <c r="G412" i="1" s="1"/>
  <c r="H412" i="1" s="1"/>
  <c r="F413" i="1"/>
  <c r="G413" i="1" s="1"/>
  <c r="H413" i="1" s="1"/>
  <c r="F414" i="1"/>
  <c r="G414" i="1" s="1"/>
  <c r="H414" i="1" s="1"/>
  <c r="F415" i="1"/>
  <c r="G415" i="1" s="1"/>
  <c r="H415" i="1" s="1"/>
  <c r="F416" i="1"/>
  <c r="G416" i="1" s="1"/>
  <c r="H416" i="1" s="1"/>
  <c r="F417" i="1"/>
  <c r="G417" i="1" s="1"/>
  <c r="H417" i="1" s="1"/>
  <c r="F418" i="1"/>
  <c r="G418" i="1" s="1"/>
  <c r="H418" i="1" s="1"/>
  <c r="F419" i="1"/>
  <c r="G419" i="1" s="1"/>
  <c r="H419" i="1" s="1"/>
  <c r="F420" i="1"/>
  <c r="G420" i="1" s="1"/>
  <c r="H420" i="1" s="1"/>
  <c r="F421" i="1"/>
  <c r="G421" i="1" s="1"/>
  <c r="H421" i="1" s="1"/>
  <c r="F422" i="1"/>
  <c r="G422" i="1" s="1"/>
  <c r="H422" i="1" s="1"/>
  <c r="F423" i="1"/>
  <c r="G423" i="1" s="1"/>
  <c r="H423" i="1" s="1"/>
  <c r="F424" i="1"/>
  <c r="G424" i="1" s="1"/>
  <c r="H424" i="1" s="1"/>
  <c r="F425" i="1"/>
  <c r="G425" i="1" s="1"/>
  <c r="H425" i="1" s="1"/>
  <c r="F426" i="1"/>
  <c r="G426" i="1" s="1"/>
  <c r="H426" i="1" s="1"/>
  <c r="F427" i="1"/>
  <c r="G427" i="1" s="1"/>
  <c r="H427" i="1" s="1"/>
  <c r="F428" i="1"/>
  <c r="G428" i="1" s="1"/>
  <c r="H428" i="1" s="1"/>
  <c r="F429" i="1"/>
  <c r="G429" i="1" s="1"/>
  <c r="H429" i="1" s="1"/>
  <c r="F430" i="1"/>
  <c r="G430" i="1" s="1"/>
  <c r="H430" i="1" s="1"/>
  <c r="F431" i="1"/>
  <c r="G431" i="1" s="1"/>
  <c r="H431" i="1" s="1"/>
  <c r="F432" i="1"/>
  <c r="G432" i="1" s="1"/>
  <c r="H432" i="1" s="1"/>
  <c r="F433" i="1"/>
  <c r="G433" i="1" s="1"/>
  <c r="H433" i="1" s="1"/>
  <c r="F434" i="1"/>
  <c r="G434" i="1" s="1"/>
  <c r="H434" i="1" s="1"/>
  <c r="F435" i="1"/>
  <c r="G435" i="1" s="1"/>
  <c r="H435" i="1" s="1"/>
  <c r="F436" i="1"/>
  <c r="G436" i="1" s="1"/>
  <c r="H436" i="1" s="1"/>
  <c r="F437" i="1"/>
  <c r="G437" i="1" s="1"/>
  <c r="H437" i="1" s="1"/>
  <c r="F438" i="1"/>
  <c r="G438" i="1" s="1"/>
  <c r="H438" i="1" s="1"/>
  <c r="F439" i="1"/>
  <c r="G439" i="1" s="1"/>
  <c r="H439" i="1" s="1"/>
  <c r="F440" i="1"/>
  <c r="G440" i="1" s="1"/>
  <c r="H440" i="1" s="1"/>
  <c r="F441" i="1"/>
  <c r="G441" i="1" s="1"/>
  <c r="H441" i="1" s="1"/>
  <c r="F442" i="1"/>
  <c r="G442" i="1" s="1"/>
  <c r="H442" i="1" s="1"/>
  <c r="F443" i="1"/>
  <c r="G443" i="1" s="1"/>
  <c r="H443" i="1" s="1"/>
  <c r="F444" i="1"/>
  <c r="G444" i="1" s="1"/>
  <c r="H444" i="1" s="1"/>
  <c r="F445" i="1"/>
  <c r="G445" i="1" s="1"/>
  <c r="H445" i="1" s="1"/>
  <c r="F446" i="1"/>
  <c r="G446" i="1" s="1"/>
  <c r="H446" i="1" s="1"/>
  <c r="F447" i="1"/>
  <c r="G447" i="1" s="1"/>
  <c r="H447" i="1" s="1"/>
  <c r="F448" i="1"/>
  <c r="G448" i="1" s="1"/>
  <c r="H448" i="1" s="1"/>
  <c r="F449" i="1"/>
  <c r="G449" i="1" s="1"/>
  <c r="H449" i="1" s="1"/>
  <c r="F450" i="1"/>
  <c r="G450" i="1" s="1"/>
  <c r="H450" i="1" s="1"/>
  <c r="F451" i="1"/>
  <c r="G451" i="1" s="1"/>
  <c r="H451" i="1" s="1"/>
  <c r="F452" i="1"/>
  <c r="G452" i="1" s="1"/>
  <c r="H452" i="1" s="1"/>
  <c r="F453" i="1"/>
  <c r="G453" i="1" s="1"/>
  <c r="H453" i="1" s="1"/>
  <c r="F454" i="1"/>
  <c r="G454" i="1" s="1"/>
  <c r="H454" i="1" s="1"/>
  <c r="F455" i="1"/>
  <c r="G455" i="1" s="1"/>
  <c r="H455" i="1" s="1"/>
  <c r="F456" i="1"/>
  <c r="G456" i="1" s="1"/>
  <c r="H456" i="1" s="1"/>
  <c r="F457" i="1"/>
  <c r="G457" i="1" s="1"/>
  <c r="H457" i="1" s="1"/>
  <c r="F458" i="1"/>
  <c r="G458" i="1" s="1"/>
  <c r="H458" i="1" s="1"/>
  <c r="F459" i="1"/>
  <c r="G459" i="1" s="1"/>
  <c r="H459" i="1" s="1"/>
  <c r="F460" i="1"/>
  <c r="G460" i="1" s="1"/>
  <c r="H460" i="1" s="1"/>
  <c r="F461" i="1"/>
  <c r="G461" i="1" s="1"/>
  <c r="H461" i="1" s="1"/>
  <c r="F462" i="1"/>
  <c r="G462" i="1" s="1"/>
  <c r="H462" i="1" s="1"/>
  <c r="F463" i="1"/>
  <c r="G463" i="1" s="1"/>
  <c r="H463" i="1" s="1"/>
  <c r="F464" i="1"/>
  <c r="G464" i="1" s="1"/>
  <c r="H464" i="1" s="1"/>
  <c r="F465" i="1"/>
  <c r="G465" i="1" s="1"/>
  <c r="H465" i="1" s="1"/>
  <c r="F466" i="1"/>
  <c r="G466" i="1" s="1"/>
  <c r="H466" i="1" s="1"/>
  <c r="F467" i="1"/>
  <c r="G467" i="1" s="1"/>
  <c r="H467" i="1" s="1"/>
  <c r="F468" i="1"/>
  <c r="G468" i="1" s="1"/>
  <c r="H468" i="1" s="1"/>
  <c r="F469" i="1"/>
  <c r="G469" i="1" s="1"/>
  <c r="H469" i="1" s="1"/>
  <c r="F470" i="1"/>
  <c r="G470" i="1" s="1"/>
  <c r="H470" i="1" s="1"/>
  <c r="F471" i="1"/>
  <c r="G471" i="1" s="1"/>
  <c r="H471" i="1" s="1"/>
  <c r="F472" i="1"/>
  <c r="G472" i="1" s="1"/>
  <c r="H472" i="1" s="1"/>
  <c r="F473" i="1"/>
  <c r="G473" i="1" s="1"/>
  <c r="H473" i="1" s="1"/>
  <c r="F474" i="1"/>
  <c r="G474" i="1" s="1"/>
  <c r="H474" i="1" s="1"/>
  <c r="F475" i="1"/>
  <c r="G475" i="1" s="1"/>
  <c r="H475" i="1" s="1"/>
  <c r="F476" i="1"/>
  <c r="G476" i="1" s="1"/>
  <c r="H476" i="1" s="1"/>
  <c r="F477" i="1"/>
  <c r="G477" i="1" s="1"/>
  <c r="H477" i="1" s="1"/>
  <c r="F478" i="1"/>
  <c r="G478" i="1" s="1"/>
  <c r="H478" i="1" s="1"/>
  <c r="F479" i="1"/>
  <c r="G479" i="1" s="1"/>
  <c r="H479" i="1" s="1"/>
  <c r="F480" i="1"/>
  <c r="G480" i="1" s="1"/>
  <c r="H480" i="1" s="1"/>
  <c r="F481" i="1"/>
  <c r="G481" i="1" s="1"/>
  <c r="H481" i="1" s="1"/>
  <c r="F482" i="1"/>
  <c r="G482" i="1" s="1"/>
  <c r="H482" i="1" s="1"/>
  <c r="F483" i="1"/>
  <c r="G483" i="1" s="1"/>
  <c r="H483" i="1" s="1"/>
  <c r="F484" i="1"/>
  <c r="G484" i="1" s="1"/>
  <c r="H484" i="1" s="1"/>
  <c r="F485" i="1"/>
  <c r="G485" i="1" s="1"/>
  <c r="H485" i="1" s="1"/>
  <c r="F486" i="1"/>
  <c r="G486" i="1" s="1"/>
  <c r="H486" i="1" s="1"/>
  <c r="F487" i="1"/>
  <c r="G487" i="1" s="1"/>
  <c r="H487" i="1" s="1"/>
  <c r="F488" i="1"/>
  <c r="G488" i="1" s="1"/>
  <c r="H488" i="1" s="1"/>
  <c r="F489" i="1"/>
  <c r="G489" i="1" s="1"/>
  <c r="H489" i="1" s="1"/>
  <c r="F490" i="1"/>
  <c r="G490" i="1" s="1"/>
  <c r="H490" i="1" s="1"/>
  <c r="F491" i="1"/>
  <c r="G491" i="1" s="1"/>
  <c r="H491" i="1" s="1"/>
  <c r="F492" i="1"/>
  <c r="G492" i="1" s="1"/>
  <c r="H492" i="1" s="1"/>
  <c r="F493" i="1"/>
  <c r="G493" i="1" s="1"/>
  <c r="H493" i="1" s="1"/>
  <c r="F494" i="1"/>
  <c r="G494" i="1" s="1"/>
  <c r="H494" i="1" s="1"/>
  <c r="F495" i="1"/>
  <c r="G495" i="1" s="1"/>
  <c r="H495" i="1" s="1"/>
  <c r="F496" i="1"/>
  <c r="G496" i="1" s="1"/>
  <c r="H496" i="1" s="1"/>
  <c r="F497" i="1"/>
  <c r="G497" i="1" s="1"/>
  <c r="H497" i="1" s="1"/>
  <c r="F498" i="1"/>
  <c r="G498" i="1" s="1"/>
  <c r="H498" i="1" s="1"/>
  <c r="F499" i="1"/>
  <c r="G499" i="1" s="1"/>
  <c r="H499" i="1" s="1"/>
  <c r="F500" i="1"/>
  <c r="G500" i="1" s="1"/>
  <c r="H500" i="1" s="1"/>
  <c r="F501" i="1"/>
  <c r="G501" i="1" s="1"/>
  <c r="H501" i="1" s="1"/>
  <c r="F502" i="1"/>
  <c r="G502" i="1" s="1"/>
  <c r="H502" i="1" s="1"/>
  <c r="F503" i="1"/>
  <c r="G503" i="1" s="1"/>
  <c r="H503" i="1" s="1"/>
  <c r="F504" i="1"/>
  <c r="G504" i="1" s="1"/>
  <c r="H504" i="1" s="1"/>
  <c r="F505" i="1"/>
  <c r="G505" i="1" s="1"/>
  <c r="H505" i="1" s="1"/>
  <c r="F506" i="1"/>
  <c r="G506" i="1" s="1"/>
  <c r="H506" i="1" s="1"/>
  <c r="F507" i="1"/>
  <c r="G507" i="1" s="1"/>
  <c r="H507" i="1" s="1"/>
  <c r="F508" i="1"/>
  <c r="G508" i="1" s="1"/>
  <c r="H508" i="1" s="1"/>
  <c r="F509" i="1"/>
  <c r="G509" i="1" s="1"/>
  <c r="H509" i="1" s="1"/>
  <c r="F510" i="1"/>
  <c r="G510" i="1" s="1"/>
  <c r="H510" i="1" s="1"/>
  <c r="F511" i="1"/>
  <c r="G511" i="1" s="1"/>
  <c r="H511" i="1" s="1"/>
  <c r="F512" i="1"/>
  <c r="G512" i="1" s="1"/>
  <c r="H512" i="1" s="1"/>
  <c r="F513" i="1"/>
  <c r="G513" i="1" s="1"/>
  <c r="H513" i="1" s="1"/>
  <c r="F514" i="1"/>
  <c r="G514" i="1" s="1"/>
  <c r="H514" i="1" s="1"/>
  <c r="F515" i="1"/>
  <c r="G515" i="1" s="1"/>
  <c r="H515" i="1" s="1"/>
  <c r="F516" i="1"/>
  <c r="G516" i="1" s="1"/>
  <c r="H516" i="1" s="1"/>
  <c r="F517" i="1"/>
  <c r="G517" i="1" s="1"/>
  <c r="H517" i="1" s="1"/>
  <c r="F518" i="1"/>
  <c r="G518" i="1" s="1"/>
  <c r="H518" i="1" s="1"/>
  <c r="F519" i="1"/>
  <c r="G519" i="1" s="1"/>
  <c r="H519" i="1" s="1"/>
  <c r="F520" i="1"/>
  <c r="G520" i="1" s="1"/>
  <c r="H520" i="1" s="1"/>
  <c r="F521" i="1"/>
  <c r="G521" i="1" s="1"/>
  <c r="H521" i="1" s="1"/>
  <c r="F522" i="1"/>
  <c r="G522" i="1" s="1"/>
  <c r="H522" i="1" s="1"/>
  <c r="F523" i="1"/>
  <c r="G523" i="1" s="1"/>
  <c r="H523" i="1" s="1"/>
  <c r="F524" i="1"/>
  <c r="G524" i="1" s="1"/>
  <c r="H524" i="1" s="1"/>
  <c r="F525" i="1"/>
  <c r="G525" i="1" s="1"/>
  <c r="H525" i="1" s="1"/>
  <c r="F526" i="1"/>
  <c r="G526" i="1" s="1"/>
  <c r="H526" i="1" s="1"/>
  <c r="F527" i="1"/>
  <c r="G527" i="1" s="1"/>
  <c r="H527" i="1" s="1"/>
  <c r="F528" i="1"/>
  <c r="G528" i="1" s="1"/>
  <c r="H528" i="1" s="1"/>
  <c r="F529" i="1"/>
  <c r="G529" i="1" s="1"/>
  <c r="H529" i="1" s="1"/>
  <c r="F530" i="1"/>
  <c r="G530" i="1" s="1"/>
  <c r="H530" i="1" s="1"/>
  <c r="F531" i="1"/>
  <c r="G531" i="1" s="1"/>
  <c r="H531" i="1" s="1"/>
  <c r="F532" i="1"/>
  <c r="G532" i="1" s="1"/>
  <c r="H532" i="1" s="1"/>
  <c r="F533" i="1"/>
  <c r="G533" i="1" s="1"/>
  <c r="H533" i="1" s="1"/>
  <c r="F534" i="1"/>
  <c r="G534" i="1" s="1"/>
  <c r="H534" i="1" s="1"/>
  <c r="F535" i="1"/>
  <c r="G535" i="1" s="1"/>
  <c r="H535" i="1" s="1"/>
  <c r="F536" i="1"/>
  <c r="G536" i="1" s="1"/>
  <c r="H536" i="1" s="1"/>
  <c r="F537" i="1"/>
  <c r="G537" i="1" s="1"/>
  <c r="H537" i="1" s="1"/>
  <c r="F538" i="1"/>
  <c r="G538" i="1" s="1"/>
  <c r="H538" i="1" s="1"/>
  <c r="F539" i="1"/>
  <c r="Q11" i="1"/>
  <c r="Q130" i="1" l="1"/>
  <c r="Q128" i="1"/>
  <c r="Q101" i="1"/>
  <c r="Q79" i="1"/>
  <c r="Q99" i="1"/>
  <c r="Q62" i="1"/>
  <c r="Q24" i="1"/>
  <c r="Q114" i="1"/>
  <c r="Q98" i="1"/>
  <c r="Q59" i="1"/>
  <c r="Q20" i="1"/>
  <c r="Q112" i="1"/>
  <c r="Q83" i="1"/>
  <c r="Q39" i="1"/>
  <c r="Q186" i="1"/>
  <c r="Q185" i="1"/>
</calcChain>
</file>

<file path=xl/sharedStrings.xml><?xml version="1.0" encoding="utf-8"?>
<sst xmlns="http://schemas.openxmlformats.org/spreadsheetml/2006/main" count="3880" uniqueCount="832">
  <si>
    <t>DORSAL</t>
  </si>
  <si>
    <t>APELLIDOS Y NOMBRE</t>
  </si>
  <si>
    <t>SEXO</t>
  </si>
  <si>
    <t>NACMTO</t>
  </si>
  <si>
    <t>FECHA NAC</t>
  </si>
  <si>
    <t>AÑOS</t>
  </si>
  <si>
    <t xml:space="preserve">CLUB </t>
  </si>
  <si>
    <t>CARRERA POPULAR LAGARTERA</t>
  </si>
  <si>
    <t>categorias_fem</t>
  </si>
  <si>
    <t>categorias_m</t>
  </si>
  <si>
    <t>BENJAMIN</t>
  </si>
  <si>
    <t>ALEVIN</t>
  </si>
  <si>
    <t>INFANTIL</t>
  </si>
  <si>
    <t>CADETE</t>
  </si>
  <si>
    <t>VETERANA A</t>
  </si>
  <si>
    <t>VETERANO A</t>
  </si>
  <si>
    <t>VETERANA B</t>
  </si>
  <si>
    <t>VETERANO B</t>
  </si>
  <si>
    <t>CATEGORIA</t>
  </si>
  <si>
    <t>GENERAL</t>
  </si>
  <si>
    <t>NOMBRE</t>
  </si>
  <si>
    <t>CLUB</t>
  </si>
  <si>
    <t>LOCAL</t>
  </si>
  <si>
    <t>SENIOR FEM</t>
  </si>
  <si>
    <t>SENIOR MAS</t>
  </si>
  <si>
    <t>13 DE NOVIEMBRE DE 2016</t>
  </si>
  <si>
    <t>MATEOS MUÑOZ, ANTONIO</t>
  </si>
  <si>
    <t>M</t>
  </si>
  <si>
    <t>31101970</t>
  </si>
  <si>
    <t>CD ALCOLEA VETTONES</t>
  </si>
  <si>
    <t>OLMEDO SEVILLA, ROBERTO</t>
  </si>
  <si>
    <t>31031977</t>
  </si>
  <si>
    <t>PORTIÑA</t>
  </si>
  <si>
    <t>CEPEDA BLAZQUEZ, VIRGINIA</t>
  </si>
  <si>
    <t>F</t>
  </si>
  <si>
    <t>27071977</t>
  </si>
  <si>
    <t>10052007</t>
  </si>
  <si>
    <t>OLMEDO BLAZQUEZ, HUGO</t>
  </si>
  <si>
    <t>OLMEDO BLAZQUEZ, PABLO</t>
  </si>
  <si>
    <t>16032010</t>
  </si>
  <si>
    <t>GOMEZ VIDAL, BEATRIZ</t>
  </si>
  <si>
    <t>06091977</t>
  </si>
  <si>
    <t>DIAZ MORAN, SARA</t>
  </si>
  <si>
    <t>15031985</t>
  </si>
  <si>
    <t>MORAN TEAM</t>
  </si>
  <si>
    <t>PRIETO MARTIN, JOSE A.</t>
  </si>
  <si>
    <t>14031974</t>
  </si>
  <si>
    <t>PRIETO MARTIN, RUBEN</t>
  </si>
  <si>
    <t>25051990</t>
  </si>
  <si>
    <t>MILLAN GOMEZ, FERNANDO</t>
  </si>
  <si>
    <t>27041971</t>
  </si>
  <si>
    <t>MILLAN GOMEZ, IGNACIO</t>
  </si>
  <si>
    <t>21091977</t>
  </si>
  <si>
    <t>COMINO ROBLES, LAURA</t>
  </si>
  <si>
    <t>07011990</t>
  </si>
  <si>
    <t>FLORES RIVAS, ALBERTO</t>
  </si>
  <si>
    <t>20031985</t>
  </si>
  <si>
    <t>RODRIGUEZ ESTEBAN, VANESA</t>
  </si>
  <si>
    <t>15121988</t>
  </si>
  <si>
    <t>NAHARRO MANZANAS, VICENTE</t>
  </si>
  <si>
    <t>24051987</t>
  </si>
  <si>
    <t>BERNARDO NUÑEZ, MIGUEL</t>
  </si>
  <si>
    <t>14051987</t>
  </si>
  <si>
    <t>SERRANO RODRIGUEZ, JOSE</t>
  </si>
  <si>
    <t>14061979</t>
  </si>
  <si>
    <t>SERRANO LOARTE, DAVID</t>
  </si>
  <si>
    <t>06042012</t>
  </si>
  <si>
    <t>ROMERO RODRIGUEZ, JUAN LUIS</t>
  </si>
  <si>
    <t>13101975</t>
  </si>
  <si>
    <t>ROMERO GOMEZ, ALVARO</t>
  </si>
  <si>
    <t>25092002</t>
  </si>
  <si>
    <t>ROMERO GOMEZ, ALEX</t>
  </si>
  <si>
    <t>23022004</t>
  </si>
  <si>
    <t>ROMERO GOMEZ, MARTA</t>
  </si>
  <si>
    <t>19082009</t>
  </si>
  <si>
    <t>SANCHEZ MUÑOZ, JAVIER</t>
  </si>
  <si>
    <t>13041979</t>
  </si>
  <si>
    <t>DIAZ ELEZ, LUCIA</t>
  </si>
  <si>
    <t>10012007</t>
  </si>
  <si>
    <t>UDAT</t>
  </si>
  <si>
    <t>MORANTE CASTAÑO, CARLA</t>
  </si>
  <si>
    <t>17092008</t>
  </si>
  <si>
    <t>TALAVERA TRAINING</t>
  </si>
  <si>
    <t>RODRIGUEZ FERNANDEZ, LUIS</t>
  </si>
  <si>
    <t>08042007</t>
  </si>
  <si>
    <t>GUERRA DEL RIO, DANIEL</t>
  </si>
  <si>
    <t>20122012</t>
  </si>
  <si>
    <t>NOMBELA CAMACHO, ANDREA</t>
  </si>
  <si>
    <t>01122011</t>
  </si>
  <si>
    <t>SALAS GOMEZ, IRENE</t>
  </si>
  <si>
    <t>26012004</t>
  </si>
  <si>
    <t>CORRALEJO MARTIN, VICENTE</t>
  </si>
  <si>
    <t>07102000</t>
  </si>
  <si>
    <t>COLLADO MARTIN, FRANCISCO</t>
  </si>
  <si>
    <t>01041990</t>
  </si>
  <si>
    <t>MARTINEZ CORROCHANO, AARON</t>
  </si>
  <si>
    <t>02072000</t>
  </si>
  <si>
    <t>TRIWOLF TALAVERA</t>
  </si>
  <si>
    <t>PINO PEREZ, MARIANO DEL</t>
  </si>
  <si>
    <t>16041975</t>
  </si>
  <si>
    <t>ARANDA JUNTAS, ANTONIO</t>
  </si>
  <si>
    <t>08081970</t>
  </si>
  <si>
    <t>OROPESA CORRE</t>
  </si>
  <si>
    <t>BUENDIA AMOR, MIRIAM</t>
  </si>
  <si>
    <t>21111988</t>
  </si>
  <si>
    <t>MORANTE RODRIGUEZ, LUIS MIGUEL</t>
  </si>
  <si>
    <t>01121974</t>
  </si>
  <si>
    <t>VILLAR HERRERO, HECTOR</t>
  </si>
  <si>
    <t>11041991</t>
  </si>
  <si>
    <t>A.A.CIUDAD DE BADAJOZ</t>
  </si>
  <si>
    <t>CHILLON GOMEZ, MARIA</t>
  </si>
  <si>
    <t>20011990</t>
  </si>
  <si>
    <t>GUERRA MARCOS, JAVIER</t>
  </si>
  <si>
    <t>18071986</t>
  </si>
  <si>
    <t>ENGENIOS GONZALEZ, EVA</t>
  </si>
  <si>
    <t>27031977</t>
  </si>
  <si>
    <t>MARTIN HERNANDEZ, RAFA</t>
  </si>
  <si>
    <t>23111971</t>
  </si>
  <si>
    <t>FERNANDEZ BASILIO, FRANCISCO JAVIER</t>
  </si>
  <si>
    <t>11121969</t>
  </si>
  <si>
    <t>BEERS RUNNERS</t>
  </si>
  <si>
    <t>MULA RODRIGUEZ, ROSA MARIA</t>
  </si>
  <si>
    <t>30031969</t>
  </si>
  <si>
    <t>FERNANDEZ MULA, CRISTINA</t>
  </si>
  <si>
    <t>08021994</t>
  </si>
  <si>
    <t>RAMOS DE LA PUERTA, HECTOR</t>
  </si>
  <si>
    <t>01031990</t>
  </si>
  <si>
    <t>26 MILLAS</t>
  </si>
  <si>
    <t>FERNANDEZ MULA, MANUEL</t>
  </si>
  <si>
    <t>03031997</t>
  </si>
  <si>
    <t>PINILLA RESINO, JAVIER</t>
  </si>
  <si>
    <t>26011971</t>
  </si>
  <si>
    <t>GOMEZ OLMEDO, MERCEDES</t>
  </si>
  <si>
    <t>21091972</t>
  </si>
  <si>
    <t>SANCHEZ PEREZ, MAMEM</t>
  </si>
  <si>
    <t>31081972</t>
  </si>
  <si>
    <t>MORENO ELEZ, MIGUEL</t>
  </si>
  <si>
    <t>31011971</t>
  </si>
  <si>
    <t>VALERO GOMEZ, RAUL</t>
  </si>
  <si>
    <t>14071980</t>
  </si>
  <si>
    <t>MAZO DIAZ, LAURA DEL</t>
  </si>
  <si>
    <t>11121986</t>
  </si>
  <si>
    <t>RAMOS FIGUEROA, CESAR</t>
  </si>
  <si>
    <t>29111977</t>
  </si>
  <si>
    <t>EBORA RUNNER</t>
  </si>
  <si>
    <t>GONZALEZ HUERVOS, CARLOS</t>
  </si>
  <si>
    <t>19121959</t>
  </si>
  <si>
    <t>AREVALO SANZ, DANIEL</t>
  </si>
  <si>
    <t>24071979</t>
  </si>
  <si>
    <t>IHAN, LOREDANA</t>
  </si>
  <si>
    <t>24081979</t>
  </si>
  <si>
    <t>GONZALEZ MUÑOZ&lt;, IGNACIO</t>
  </si>
  <si>
    <t>24011965</t>
  </si>
  <si>
    <t>BODAS GOMEZ, ARIANA</t>
  </si>
  <si>
    <t>06111997</t>
  </si>
  <si>
    <t>BELLAVISTA SALAMANCA, CARLOS</t>
  </si>
  <si>
    <t>17071970</t>
  </si>
  <si>
    <t>TALARUNNER</t>
  </si>
  <si>
    <t>ÁLVAREZ FERNÁNDEZ,ADRIAN</t>
  </si>
  <si>
    <t>García cámara, SANTOS</t>
  </si>
  <si>
    <t>DELGADO FERNANDEZ, ANA</t>
  </si>
  <si>
    <t>Fernandez Manzanzs, SOFIA</t>
  </si>
  <si>
    <t>Fernandez, ADRIAN</t>
  </si>
  <si>
    <t>2008-09-23</t>
  </si>
  <si>
    <t>1973-11-01</t>
  </si>
  <si>
    <t>2004-10-18</t>
  </si>
  <si>
    <t>2006-10-21</t>
  </si>
  <si>
    <t>Ilurbeda</t>
  </si>
  <si>
    <t>udat</t>
  </si>
  <si>
    <t>MORALES SUELA ,BENITO</t>
  </si>
  <si>
    <t>SOBRINO VAZQUEZ,VIRGILIO</t>
  </si>
  <si>
    <t>MOHEDANO RODRIGUEZ,ANTONIO</t>
  </si>
  <si>
    <t>CASTAÑO CALATRAVA MARCO ANTONIO</t>
  </si>
  <si>
    <t>VAZQUEZ RODRIGUEZ,JUSTO</t>
  </si>
  <si>
    <t>BONILLA PEREZ ,ROBERTO</t>
  </si>
  <si>
    <t>MORENO LOZANO,  MILAGROS</t>
  </si>
  <si>
    <t>OTERO MANZANAS, MARIO</t>
  </si>
  <si>
    <t>FERNANDEZ RODRIGUEZ,MARTA</t>
  </si>
  <si>
    <t>RIVAS ARROYO, ANGEL</t>
  </si>
  <si>
    <t>RODRIGUEZ TRIGUEROS, ROCIO</t>
  </si>
  <si>
    <t>MORENO BERMEJO Mª CARMEN</t>
  </si>
  <si>
    <t>GONZALEZ ARROYO, FELIX</t>
  </si>
  <si>
    <t>ROPERO RODRIGUEZ, AGUEDA</t>
  </si>
  <si>
    <t>LOZANO SERRANO, VALERIA</t>
  </si>
  <si>
    <t>AMOR REVIRIEGO, RICARDO</t>
  </si>
  <si>
    <t>AMOR REVIRIEGO, JULIA</t>
  </si>
  <si>
    <t>FERNANDEZ FERNANDEZ, JUAN M.</t>
  </si>
  <si>
    <t>GARCIA JIMENEZ, ANA</t>
  </si>
  <si>
    <t>ROBLEDO MARTIN, JOSE</t>
  </si>
  <si>
    <t>JIMENEZ REY, Mª JOSE</t>
  </si>
  <si>
    <t>MORANTE JIMENEZ, MARIA</t>
  </si>
  <si>
    <t>FERNANDEZ GUTIERREZ ,SARA</t>
  </si>
  <si>
    <t>DIAZ GARCIA ,CAYETANA</t>
  </si>
  <si>
    <t>SERGIO CANO, GARCIA</t>
  </si>
  <si>
    <t>FRANCO GODOY, PAOLA</t>
  </si>
  <si>
    <t>ALIA GARCIA, JOSÉ</t>
  </si>
  <si>
    <t>ALIA LOZANO, MIGUEL</t>
  </si>
  <si>
    <t>GUERRA ALIA, JUAN PEDRO</t>
  </si>
  <si>
    <t>SOBRINO SANZ, ALFONSO</t>
  </si>
  <si>
    <t>MORALES IGLESIAS, PILAR</t>
  </si>
  <si>
    <t>SANCHEZ FERNANDEZ, DIEGO</t>
  </si>
  <si>
    <t>MARTIN BIELSA, ADRIAN</t>
  </si>
  <si>
    <t>MARTIN BIELSA, JAVIER</t>
  </si>
  <si>
    <t>ROBLES DE CASTRO, JOSE RAMON</t>
  </si>
  <si>
    <t>REY ARRANZ, MARIANO</t>
  </si>
  <si>
    <t>GARCIA FRAYLE, SERGIO</t>
  </si>
  <si>
    <t>ALVAREZ LOPEZ,JAVIER</t>
  </si>
  <si>
    <t>NUÑEZ DASILVA, TOMAS</t>
  </si>
  <si>
    <t>SOTO DOMINGUEZ, FELIX</t>
  </si>
  <si>
    <t>MORENO BLANCO, LAURA</t>
  </si>
  <si>
    <t>DORADO HERRERO, JORGE</t>
  </si>
  <si>
    <t>GONZALEZ MARTIN, NATALIO</t>
  </si>
  <si>
    <t>ZAPARDIEL OTERO, DIEGO</t>
  </si>
  <si>
    <t>ZAPARDIEL OTERO, JOSÉ LUIS</t>
  </si>
  <si>
    <t>CRUZADO TEODOSIO, BEATRIZ</t>
  </si>
  <si>
    <t>HERAS JIMENEZ JESUS</t>
  </si>
  <si>
    <t>ALAMA MARTIN DAVID</t>
  </si>
  <si>
    <t>GARCIA PEÑA OSCAR</t>
  </si>
  <si>
    <t>IGLESIAS CORROCHANO JESUS</t>
  </si>
  <si>
    <t>IGLESIAS CORROCHANO FCO JAVIER</t>
  </si>
  <si>
    <t>AMOR IGLESIAS MARIBEL</t>
  </si>
  <si>
    <t>FERNANDEZ KANE EMA</t>
  </si>
  <si>
    <t>FERNANDEZ KANE LEO</t>
  </si>
  <si>
    <t>RAMOS IGLESIAS NOELIA</t>
  </si>
  <si>
    <t>FERNANDEZ DORADO ROBERTO</t>
  </si>
  <si>
    <t>FERNANDEZ DORADO NOELIA</t>
  </si>
  <si>
    <t>AMOR MORENO IRENE</t>
  </si>
  <si>
    <t>AMOR MORENO PAULA</t>
  </si>
  <si>
    <t>ALIA MORENO PEDRO</t>
  </si>
  <si>
    <t>ALIA MORENO MIRIAM</t>
  </si>
  <si>
    <t>GUERRA MARCOS LUIS</t>
  </si>
  <si>
    <t>MASA MASA FERNANDO</t>
  </si>
  <si>
    <t>FERNANDEZ PINO JAVIER</t>
  </si>
  <si>
    <t>HERAS CABELLO JUAN</t>
  </si>
  <si>
    <t>RINCON MORENO NOE</t>
  </si>
  <si>
    <t>RINCON MORENO JOSE</t>
  </si>
  <si>
    <t>CHOZAS JIMENEZ SARA</t>
  </si>
  <si>
    <t>AMOR SANTILLANA SORAYA</t>
  </si>
  <si>
    <t>REVIRIEGO MORENO ALVARO</t>
  </si>
  <si>
    <t>REVIRIEGO MORENO PABLO</t>
  </si>
  <si>
    <t>REVIRIEGO MORENO MARTINA</t>
  </si>
  <si>
    <t>FERNANDEZ MORENO MATEO</t>
  </si>
  <si>
    <t>FERNANDEZ MORENO CANDELA</t>
  </si>
  <si>
    <t>FERNANDEZ CORROCHANO INES</t>
  </si>
  <si>
    <t>FERNANDEZ CORROCHANO CARMEN</t>
  </si>
  <si>
    <t>SERRANO CORROCHANO EVELIA</t>
  </si>
  <si>
    <t>PINO ANGELICA</t>
  </si>
  <si>
    <t>IGLESIAS SERRANO JORGE</t>
  </si>
  <si>
    <t>PIZARRO CORROCHANO ADRIAN</t>
  </si>
  <si>
    <t>CORROCHANO LOPEZ CAROLINA</t>
  </si>
  <si>
    <t>IGLESIAS HERRERO JAVIER</t>
  </si>
  <si>
    <t>IGLESIAS HERRERO DIEGO</t>
  </si>
  <si>
    <t>FRUNZANO AMOR OLIVER</t>
  </si>
  <si>
    <t>SANCHEZ VAQUERO RUBEN</t>
  </si>
  <si>
    <t>GARCIA SANTILLANA IGNACIO</t>
  </si>
  <si>
    <t>IGLESIAS ROPERO ESTHER</t>
  </si>
  <si>
    <t>RODRIGUEZ ARRIERO MARCELINO</t>
  </si>
  <si>
    <t>GARCIA SARRO ALEJANDRO</t>
  </si>
  <si>
    <t>TALAVERA GARCIA ANTONIO</t>
  </si>
  <si>
    <t>MORENO ROPERO ANGELA</t>
  </si>
  <si>
    <t>GARCIA OTERO JULIAN</t>
  </si>
  <si>
    <t>PARRA YUSTE DAVID</t>
  </si>
  <si>
    <t>PARRA YUSTE GABRIELA</t>
  </si>
  <si>
    <t>MARTIN FERNANDEZ, ALVARO</t>
  </si>
  <si>
    <t>BLAZQUEZ ROJO, JOSE MARIA</t>
  </si>
  <si>
    <t>SIERRA PIÑA, RUBEN</t>
  </si>
  <si>
    <t>RRB TEAM</t>
  </si>
  <si>
    <t>SI</t>
  </si>
  <si>
    <t>UDAT TALAVERA</t>
  </si>
  <si>
    <t>TALARUNNERS</t>
  </si>
  <si>
    <t>veterano b</t>
  </si>
  <si>
    <t>08/08/1970</t>
  </si>
  <si>
    <t>24/07/1979</t>
  </si>
  <si>
    <t>17/07/1970</t>
  </si>
  <si>
    <t>14/05/1987</t>
  </si>
  <si>
    <t>06/11/1997</t>
  </si>
  <si>
    <t>21/11/1988</t>
  </si>
  <si>
    <t>27/07/1977</t>
  </si>
  <si>
    <t>20/01/1990</t>
  </si>
  <si>
    <t>01/04/1990</t>
  </si>
  <si>
    <t>07/01/1990</t>
  </si>
  <si>
    <t>07/10/2000</t>
  </si>
  <si>
    <t>10/01/2007</t>
  </si>
  <si>
    <t>15/03/1985</t>
  </si>
  <si>
    <t>27/03/1977</t>
  </si>
  <si>
    <t>11/12/1969</t>
  </si>
  <si>
    <t>08/02/1994</t>
  </si>
  <si>
    <t>03/03/1997</t>
  </si>
  <si>
    <t>20/03/1985</t>
  </si>
  <si>
    <t>21/09/1972</t>
  </si>
  <si>
    <t>06/09/1977</t>
  </si>
  <si>
    <t>19/12/1959</t>
  </si>
  <si>
    <t>24/01/1965</t>
  </si>
  <si>
    <t>20/12/2012</t>
  </si>
  <si>
    <t>18/07/1986</t>
  </si>
  <si>
    <t>24/08/1979</t>
  </si>
  <si>
    <t>23/11/1971</t>
  </si>
  <si>
    <t>02/07/2000</t>
  </si>
  <si>
    <t>31/10/1970</t>
  </si>
  <si>
    <t>11/12/1986</t>
  </si>
  <si>
    <t>27/04/1971</t>
  </si>
  <si>
    <t>21/09/1977</t>
  </si>
  <si>
    <t>17/09/2008</t>
  </si>
  <si>
    <t>01/12/1974</t>
  </si>
  <si>
    <t>31/01/1971</t>
  </si>
  <si>
    <t>30/03/1969</t>
  </si>
  <si>
    <t>24/05/1987</t>
  </si>
  <si>
    <t>01/12/2011</t>
  </si>
  <si>
    <t>10/05/2007</t>
  </si>
  <si>
    <t>16/03/2010</t>
  </si>
  <si>
    <t>31/03/1977</t>
  </si>
  <si>
    <t>26/01/1971</t>
  </si>
  <si>
    <t>16/04/1975</t>
  </si>
  <si>
    <t>14/03/1974</t>
  </si>
  <si>
    <t>25/05/1990</t>
  </si>
  <si>
    <t>01/03/1990</t>
  </si>
  <si>
    <t>29/11/1977</t>
  </si>
  <si>
    <t>15/12/1988</t>
  </si>
  <si>
    <t>08/04/2007</t>
  </si>
  <si>
    <t>23/02/2004</t>
  </si>
  <si>
    <t>25/09/2002</t>
  </si>
  <si>
    <t>19/08/2009</t>
  </si>
  <si>
    <t>13/10/1975</t>
  </si>
  <si>
    <t>26/01/2004</t>
  </si>
  <si>
    <t>13/04/1979</t>
  </si>
  <si>
    <t>31/08/1972</t>
  </si>
  <si>
    <t>06/04/2012</t>
  </si>
  <si>
    <t>14/06/1979</t>
  </si>
  <si>
    <t>14/07/1980</t>
  </si>
  <si>
    <t>11/04/1991</t>
  </si>
  <si>
    <t>LOPEZ MARTIN ENRIQUE</t>
  </si>
  <si>
    <t>LOPEZ MILLAN AGUSTIN</t>
  </si>
  <si>
    <t>OVIEDO  GALAN RUBEN</t>
  </si>
  <si>
    <t>CANO ROPERO PEDRO</t>
  </si>
  <si>
    <t>RAMIREZ ACEITUNO GONZALO</t>
  </si>
  <si>
    <t>GONZALEZ SOTO ALVARO</t>
  </si>
  <si>
    <t>GUTIERREZ RODRIGUEZ JOSE M</t>
  </si>
  <si>
    <t>GARRIDO ORTEGA VICTOR</t>
  </si>
  <si>
    <t>DELGADO GONZALEZ FELIPE</t>
  </si>
  <si>
    <t>FERNANDEZ HIGUERUELA DORI</t>
  </si>
  <si>
    <t>TIHAN LOREDANA</t>
  </si>
  <si>
    <t>LOZANO PASCUAL PILAR</t>
  </si>
  <si>
    <t>MORENO VILLA LAURA</t>
  </si>
  <si>
    <t>INFANTILES</t>
  </si>
  <si>
    <t>SUELA JARILLO ALVARO</t>
  </si>
  <si>
    <t>DOZO LOPEZ IZIAR</t>
  </si>
  <si>
    <t>ALEVINES</t>
  </si>
  <si>
    <t>MORENO VELAZQUEZ LUNA</t>
  </si>
  <si>
    <t>REVIRIEGO MORENO IRENE</t>
  </si>
  <si>
    <t>BENJAMIN FEMENINO</t>
  </si>
  <si>
    <t>PRIETO DIAZ ELENA</t>
  </si>
  <si>
    <t>FERNANDEZ SERRANO CARMEN</t>
  </si>
  <si>
    <t>FERNANDEZ SERRANO INES</t>
  </si>
  <si>
    <t>CORPAS CASTAÑO CLARA</t>
  </si>
  <si>
    <t>HERRERO MENDEZ SILVIA</t>
  </si>
  <si>
    <t>IGLESIAS RAMOS LUCIA</t>
  </si>
  <si>
    <t>BENJAMIN MASCULINO</t>
  </si>
  <si>
    <t>CERON BLAZQUEZ EDUARDO</t>
  </si>
  <si>
    <t>CERON BLAZQUEZ FERNANDO</t>
  </si>
  <si>
    <t>CERON BLAZQUEZ ENRIQUE</t>
  </si>
  <si>
    <t>ALVAREZ FERNANDEZ ADRIAN</t>
  </si>
  <si>
    <t>HERRERO MENDEZ PABLO</t>
  </si>
  <si>
    <t>GOMEZ HERRERO JORGE</t>
  </si>
  <si>
    <t>GOMEZ HERRERO AARON</t>
  </si>
  <si>
    <t>CERON BLAZQUEZ DIEGO</t>
  </si>
  <si>
    <t>JIMENEZ VAZQUEZ, ALBERTO</t>
  </si>
  <si>
    <t>ABSOLUTA</t>
  </si>
  <si>
    <t>ALVARADO CAMARA, JESUS</t>
  </si>
  <si>
    <t>DELGADO VILLA, GUSTAVO</t>
  </si>
  <si>
    <t>MACAREYES RUNNER</t>
  </si>
  <si>
    <t>ALVARADO CAMARA, FERNANDO</t>
  </si>
  <si>
    <t>100%NATURAL TRAINING</t>
  </si>
  <si>
    <t>ILURBEDA</t>
  </si>
  <si>
    <t>BALLESTEROS GONZALEZ, JAVIER</t>
  </si>
  <si>
    <t>DIAZ MORA, FEDERICO</t>
  </si>
  <si>
    <t>MOLINA TEJADO, CARLOS</t>
  </si>
  <si>
    <t>SANCHEZ BALBAS, ALEJANDRO</t>
  </si>
  <si>
    <t>CANO SORIANO, JOSE ANTONIO</t>
  </si>
  <si>
    <t>FERNANDEZ BOÑAL, JOSE MANUEL</t>
  </si>
  <si>
    <t>FISIOTERAPIA JULIO CORRAL</t>
  </si>
  <si>
    <t>GALLEGO DEL CERRO, CARLOS</t>
  </si>
  <si>
    <t>MUÑOZ BARRAGAN, ANTONIO</t>
  </si>
  <si>
    <t>BALLESTEROS, JOSE ANTONIO</t>
  </si>
  <si>
    <t>LIBRAN AVILA, JESUS</t>
  </si>
  <si>
    <t>PRIETO MARTIN, JOSE ANTONIO</t>
  </si>
  <si>
    <t>SANCHEZ ARAGON, CARLOS</t>
  </si>
  <si>
    <t>DIAZ GOMEZ, CRISTOPHER</t>
  </si>
  <si>
    <t>BERENGUER JARA, PABLO</t>
  </si>
  <si>
    <t>PAREDES LOPEZ, DAVID</t>
  </si>
  <si>
    <t>GUAYERBAS ROJO, FCO. JAVIER</t>
  </si>
  <si>
    <t>GONZALEZ SANCHEZ, FELIX</t>
  </si>
  <si>
    <t>NUÑEZ MARTIN, ALFONSO</t>
  </si>
  <si>
    <t>AMOR BLAZQUEZ, PALMIRA</t>
  </si>
  <si>
    <t>GARCIA SEQUERO, JAVIER</t>
  </si>
  <si>
    <t>EBORA RUNNERS</t>
  </si>
  <si>
    <t>GOMEZ DASILVA, FERNANDO</t>
  </si>
  <si>
    <t>VELADA RUNNERS</t>
  </si>
  <si>
    <t>GREGORIO LOPEZ, JESUS</t>
  </si>
  <si>
    <t>GOMEZ DEL PINO, JESUS</t>
  </si>
  <si>
    <t>ZORRUNNERS</t>
  </si>
  <si>
    <t>FERNANDEZ DE LA ROSA, DAVID</t>
  </si>
  <si>
    <t>RUNNERS DE PUEBLO</t>
  </si>
  <si>
    <t>ROMAN PORRAS, ISAAC</t>
  </si>
  <si>
    <t>GARCIA JUAREZ, MONSERRAT</t>
  </si>
  <si>
    <t>FERNANDEZ FERRER, ARTURO</t>
  </si>
  <si>
    <t>GARCIA FRAILE, SERGIO</t>
  </si>
  <si>
    <t>GEBRE TEAM TALAVERA</t>
  </si>
  <si>
    <t>RUIZ RUIZ, ANABEL</t>
  </si>
  <si>
    <t>GARCIA FERNANDEZ, ELENA MARIA</t>
  </si>
  <si>
    <t>TARJUELO POZO, LUIS JOSE</t>
  </si>
  <si>
    <t>JOTAMAR</t>
  </si>
  <si>
    <t>CIBELLO PINTADO, DAVID</t>
  </si>
  <si>
    <t>CUERVA MURILLO, DANIEL</t>
  </si>
  <si>
    <t>CHULETRAINIER</t>
  </si>
  <si>
    <t>OVIEDO GALAN, RUBEN</t>
  </si>
  <si>
    <t>TRAN LE, JOSE RAMON</t>
  </si>
  <si>
    <t>ROMERO FUENTES, JESUS</t>
  </si>
  <si>
    <t>LLAMAS HERNANDO, DIEGO</t>
  </si>
  <si>
    <t>SANCHEZ ALVARREZ, ALVARO</t>
  </si>
  <si>
    <t>GARCIA FERNANDEZ, DAVID</t>
  </si>
  <si>
    <t>HIDALGA PIEDRABUENA, OSCAR</t>
  </si>
  <si>
    <t>CORROCHANO GARCIA, ANDRES</t>
  </si>
  <si>
    <t>BLANCO MORENO, FCO,. JAVIER</t>
  </si>
  <si>
    <t>CAMPILLO</t>
  </si>
  <si>
    <t>ALVAREZ GONZALEZ, JUAN JOSE</t>
  </si>
  <si>
    <t>GARCIA ROMO, SERGIO</t>
  </si>
  <si>
    <t>SANCHEZ MAESO, YANIRE</t>
  </si>
  <si>
    <t>IMPERIUM EXTREME</t>
  </si>
  <si>
    <t>DE PEDRAZA LOSA, JAVIER</t>
  </si>
  <si>
    <t>CALERO BLAZQUEZ, ROSA</t>
  </si>
  <si>
    <t>NUÑEZ ANDRES, IGNACIO</t>
  </si>
  <si>
    <t>TRI BIRBIS</t>
  </si>
  <si>
    <t>CALVO GARCIA, JOSE JULIAN</t>
  </si>
  <si>
    <t>GARCIA FLORES, JOSE FERNANDO</t>
  </si>
  <si>
    <t>ENGENIO CORRALES, EVA</t>
  </si>
  <si>
    <t>GUDIEL BRAVO, FCO. JAVIER</t>
  </si>
  <si>
    <t>HERNANDEZ, PEDRO LUIS</t>
  </si>
  <si>
    <t>PEÑA ARROYO, ESTHER</t>
  </si>
  <si>
    <t>ATLETISMO NAVALCAN</t>
  </si>
  <si>
    <t>CURIEL MIRANDA. Mª JOSE</t>
  </si>
  <si>
    <t>DIAZ SANCHEZ, JONATHAN</t>
  </si>
  <si>
    <t>RODRIGUEZ GARCIA, ANA ISABEL</t>
  </si>
  <si>
    <t>LUENGO MARTIN, LUIS JAVIER</t>
  </si>
  <si>
    <t>LUJAMA HOGAR</t>
  </si>
  <si>
    <t>ARAUJO FERNANDEZ, ANGELA</t>
  </si>
  <si>
    <t>CALVO GOMEZ, JOSE CARLOS</t>
  </si>
  <si>
    <t>ORGAZ CORRALES, SANDALIO</t>
  </si>
  <si>
    <t>AGÜERO GONZALEZ, RICARDO</t>
  </si>
  <si>
    <t>DORADO JIMENEZ, LUIS ALBERTO</t>
  </si>
  <si>
    <t>C.D.LA PORTIÑA</t>
  </si>
  <si>
    <t>MORENO GOMEZ, SONIA</t>
  </si>
  <si>
    <t>MUÑOZ SANCHEZ, OSCAR</t>
  </si>
  <si>
    <t>PATIÑO GARCIA, ENRIQUE FABIAN</t>
  </si>
  <si>
    <t>PAZ ELEZ, PEDRO DE LA</t>
  </si>
  <si>
    <t>LOPEZ MARTIN, FERNANDO</t>
  </si>
  <si>
    <t>NUÑEZ RUN</t>
  </si>
  <si>
    <t>SANCHEZ BARQUILLO, RAUL</t>
  </si>
  <si>
    <t>SICK-GRAPHICS</t>
  </si>
  <si>
    <t>ROLDAN ARAUJO, IVAN</t>
  </si>
  <si>
    <t>RUBIO NUÑEZ, LUIS JOAQUIN</t>
  </si>
  <si>
    <t>MORENO PORRAS, RAUL</t>
  </si>
  <si>
    <t>SANCHEZ ANTUNEZ, MARTA</t>
  </si>
  <si>
    <t>GARCIA GARVIN, DEMETRIO J</t>
  </si>
  <si>
    <t>BLAZQUEZ SALVADOR, CRISTHIAN</t>
  </si>
  <si>
    <t>GARCIA GONZALEZ, FRANCISCO L</t>
  </si>
  <si>
    <t>CEDENA PAVON, JOSE ANTONIO</t>
  </si>
  <si>
    <t>SERRANO GODOY, SANTIAGO</t>
  </si>
  <si>
    <t>GAMONAL TEAM</t>
  </si>
  <si>
    <t>MUÑOZ MARTIN, SARA</t>
  </si>
  <si>
    <t>MAGANTO TEAM</t>
  </si>
  <si>
    <t>GARCIA FERNANDEZ, MIGUEL ALBERTO</t>
  </si>
  <si>
    <t>JAIME DIAZ, DAVID</t>
  </si>
  <si>
    <t>VEIGA FRA, RUBEN</t>
  </si>
  <si>
    <t>DE LUCAS GARCIA, VICTOR MANUEL</t>
  </si>
  <si>
    <t>SANCHIS OLIVA, JUAN ANTONIO</t>
  </si>
  <si>
    <t>C.A.NAVAMORCUENDE</t>
  </si>
  <si>
    <t>CURIEL ESPINOSA, JOSE JOAQUIN</t>
  </si>
  <si>
    <t>MERINO CABO, ALBERTO</t>
  </si>
  <si>
    <t>ANDRES BLANCO, SALVADOR</t>
  </si>
  <si>
    <t>PINILLA LOZANO, DAVID</t>
  </si>
  <si>
    <t>BEER RUNNERS</t>
  </si>
  <si>
    <t>PINO MARTIN, AMABLE JAVIER</t>
  </si>
  <si>
    <t>REDONDO TONES, MARTA</t>
  </si>
  <si>
    <t>GOMEZ GARCIA, JAVIER</t>
  </si>
  <si>
    <t>CORRALEJO MARTIN, VICENTDE</t>
  </si>
  <si>
    <t>MATEO RODRIGUEZ, SERGIO</t>
  </si>
  <si>
    <t>OLIVA DIAZ, JUAN</t>
  </si>
  <si>
    <t>CASTRO PACIENCIA, DANIEL</t>
  </si>
  <si>
    <t>BONILLA VALERO, RUBEN</t>
  </si>
  <si>
    <t>FERNANDEZ DE JESUS, RUTH</t>
  </si>
  <si>
    <t>GARCIA-BARROSO MARTIN, ARTURO</t>
  </si>
  <si>
    <t>RAMOS ALVAREZ, JULIAN JOSE</t>
  </si>
  <si>
    <t>GARCIA MARTIN, MARCIAL</t>
  </si>
  <si>
    <t>GONZALEZ CORRAL, ANTONIO</t>
  </si>
  <si>
    <t>MOLINA HERRERA, ANGEL</t>
  </si>
  <si>
    <t>ARENAS ARRIERO, DAVID</t>
  </si>
  <si>
    <t>ALVAREZ COLETO, DAVID</t>
  </si>
  <si>
    <t>GAMEZ MORALES, VICTOR MANUEL</t>
  </si>
  <si>
    <t>MAYA MAYA, JESUS</t>
  </si>
  <si>
    <t>MARTIN SOBRINO, ROBERTO</t>
  </si>
  <si>
    <t>ILLAN TALAVERA, ALFREDO</t>
  </si>
  <si>
    <t>FERNANDEZ GARCIA, Mª BIENVENIDA</t>
  </si>
  <si>
    <t>ALMENDRO RUBIO, NURIA</t>
  </si>
  <si>
    <t>CANALES DE LA FUENTE, ROBERTO</t>
  </si>
  <si>
    <t>GORDO MUÑOZ, MIGUEL ANGEL</t>
  </si>
  <si>
    <t>GONZALEZ SEVILLA, MARIA ISABEL</t>
  </si>
  <si>
    <t>GARCIA GOMEZ, AGUSTIN</t>
  </si>
  <si>
    <t>RODRIGUEZ LOPEZ, LUIS</t>
  </si>
  <si>
    <t>JIMENEZ TOLEDANO, FERNANDO</t>
  </si>
  <si>
    <t>CAZADORES DE TORMENTAS</t>
  </si>
  <si>
    <t>BONILLA DELGADO, LUIS FERNANDO</t>
  </si>
  <si>
    <t>BONILLA JUAREZ, JOSE MANUEL</t>
  </si>
  <si>
    <t>PALOMAREJO PEÑA, JOSE JAVIER</t>
  </si>
  <si>
    <t>HERNANDEZ GARCIA, CRISTINA</t>
  </si>
  <si>
    <t>SANCHEZ CACHINERO, MERCHE</t>
  </si>
  <si>
    <t>Mª DOLORES CEREZO, MARCO ANTONIO</t>
  </si>
  <si>
    <t>HERNANDEZ JUAREZ, LEON</t>
  </si>
  <si>
    <t>CASTILLA UNSURBE, LAZARO</t>
  </si>
  <si>
    <t>GRUPO SALVAJE</t>
  </si>
  <si>
    <t>MUÑOZ SERRANO, JAVIER</t>
  </si>
  <si>
    <t>YEBENES MONTEMAYOR, JESUS</t>
  </si>
  <si>
    <t>CEREZO ACOSTA, JOSE</t>
  </si>
  <si>
    <t>JIMENEZ SERRANO, JOSE LUIS</t>
  </si>
  <si>
    <t>MARTIN CARRION, JAIME</t>
  </si>
  <si>
    <t>GARCIA VARELA, GONZALO</t>
  </si>
  <si>
    <t>MONTEJO CRIADO, JUAN J</t>
  </si>
  <si>
    <t>MORENO HOLGUERA, JORGE</t>
  </si>
  <si>
    <t>SANCHEZ RAMOS, JUAN CARLOS</t>
  </si>
  <si>
    <t>MARTINEZ RALO, JOSE MARIANO</t>
  </si>
  <si>
    <t>FERNANDEZ BASILIO, FCO. JAVIER</t>
  </si>
  <si>
    <t>SERRANO MUÑOZ, ANGEL</t>
  </si>
  <si>
    <t>VASILICA, SIRBU IONEL</t>
  </si>
  <si>
    <t>FERNANDEZ GARCIA, JOSE ANTONIO</t>
  </si>
  <si>
    <t>MARTIN COLILLA, CAROLINA</t>
  </si>
  <si>
    <t>MONTESINOS URDIALES, PIEDAD</t>
  </si>
  <si>
    <t xml:space="preserve">EBORA </t>
  </si>
  <si>
    <t>FERNANDEZ MORCUENDE, LUIS MIGUEL</t>
  </si>
  <si>
    <t>CANDIL TEAM</t>
  </si>
  <si>
    <t>CEREZO ARENAS, CESAR</t>
  </si>
  <si>
    <t>HURTADO NIETO, JOSE LUIS</t>
  </si>
  <si>
    <t>MARTINEZ MAYORAL, ANGEL LUIS</t>
  </si>
  <si>
    <t>BALLESTEROS RODRIGUEZ, HECTOR</t>
  </si>
  <si>
    <t>GOMEZ HIGUERA, DANIEL</t>
  </si>
  <si>
    <t>SEGUNDO IÑIGUEZ, PABLO</t>
  </si>
  <si>
    <t>GONZALEZ PENIN, DAVID</t>
  </si>
  <si>
    <t>SANCHIS MARTIN, MARIA</t>
  </si>
  <si>
    <t>PICON SANCHEZ, PEDRO LUIS</t>
  </si>
  <si>
    <t>MORALES SANCHEZ, RAQUEL</t>
  </si>
  <si>
    <t>GARCIA SANCHEZ, YONATHAN</t>
  </si>
  <si>
    <t xml:space="preserve">CASTILLO GARCIA, YOLANDA </t>
  </si>
  <si>
    <t>FRANCES HIGUERUELA, IGNACIO</t>
  </si>
  <si>
    <t>DELGADO RODRIGUEZ, JOSE MIGUEL</t>
  </si>
  <si>
    <t>CORRALEJO CORROCHANO, MARISA</t>
  </si>
  <si>
    <t>DIAZ MORA, SARA</t>
  </si>
  <si>
    <t>MARTIN ELEZ, ESTHER</t>
  </si>
  <si>
    <t>ALVAREZ LOPEZ, JUAN CARLOS</t>
  </si>
  <si>
    <t>FERNANDEZ HERAS, JOSE LUIS</t>
  </si>
  <si>
    <t>CERRO ESCOBAR, FRANCISCO</t>
  </si>
  <si>
    <t>MAGAN MARTIN, JOSE LUIS</t>
  </si>
  <si>
    <t>ALMENDRO MENCIAS, JULIO</t>
  </si>
  <si>
    <t>MENCIAS FERNANDEZ, MIGUEL ANGEL</t>
  </si>
  <si>
    <t>TRIBIS LOS ALCORES</t>
  </si>
  <si>
    <t>SABIN JEREZ, DAVID</t>
  </si>
  <si>
    <t>ATLETISMO ARJONA</t>
  </si>
  <si>
    <t>FERNANDEZ SAN ANTONIO, JUAN ANDRES</t>
  </si>
  <si>
    <t>BIELSA PEREZ, JACINTO</t>
  </si>
  <si>
    <t>GUERRA PELETERO, TOMAS</t>
  </si>
  <si>
    <t>CORTES CABELLO, RAFAEL</t>
  </si>
  <si>
    <t>SANCHEZ LOPEZ, ROBERTO</t>
  </si>
  <si>
    <t>GARCIA FERNANDEZ, ALICIA</t>
  </si>
  <si>
    <t>PATIÑO NARANJO, ENRIQUE</t>
  </si>
  <si>
    <t>RUIZ PEÑA, JUAN CARLOS</t>
  </si>
  <si>
    <t>CASTAÑAR ESTIN, PETRA</t>
  </si>
  <si>
    <t>NUÑEZ MARTINEZ, ANA BEATRIZ</t>
  </si>
  <si>
    <t>RAMOS SANAGUJA, FERNANDO</t>
  </si>
  <si>
    <t>TCR TEAM</t>
  </si>
  <si>
    <t>LUENGO CORRALES, ANTONIO</t>
  </si>
  <si>
    <t>AVILA COLLAZOS, HERMINIA</t>
  </si>
  <si>
    <t>TIMON ESTEBAN, SOTERO</t>
  </si>
  <si>
    <t>PEREZ PEDROX, AMALIA</t>
  </si>
  <si>
    <t>MEJIAS SANZ, RUBEN</t>
  </si>
  <si>
    <t>CASTELLANO GARCIA, ALFREDO</t>
  </si>
  <si>
    <t>CORROCHANO AGÜERO, IVAN</t>
  </si>
  <si>
    <t>GARCIA PIÑA, JAVIER</t>
  </si>
  <si>
    <t>GUERRA PIÑA, ISRAEL</t>
  </si>
  <si>
    <t>MARTIN GARCIA, RAUL</t>
  </si>
  <si>
    <t>TIERRAS DEL TAJO</t>
  </si>
  <si>
    <t>RISCO, JUAN ANGEL</t>
  </si>
  <si>
    <t>MARTIN DIAZ, FERNANDO</t>
  </si>
  <si>
    <t>GARCIA DEL VALLE, PEDRO</t>
  </si>
  <si>
    <t>GIMEZ GOMEZ, LORENZO</t>
  </si>
  <si>
    <t>VICENTE VALLEJO, JOSE</t>
  </si>
  <si>
    <t>BENAYAS AYUSO, JORGE</t>
  </si>
  <si>
    <t>MORENO NUÑEZ, SONIA</t>
  </si>
  <si>
    <t>FRONTRAL RUNNERS</t>
  </si>
  <si>
    <t>SAYAGO SANCHEZ, MANUEL</t>
  </si>
  <si>
    <t>RODRIGUEZ BOÑAL, MARTA M.</t>
  </si>
  <si>
    <t>RODRIGUEZ BOÑAL, ALVARO</t>
  </si>
  <si>
    <t>GOMEZ SOBRINO, JESUS MANUEL</t>
  </si>
  <si>
    <t>BIELSA JUAREZ, JESUS</t>
  </si>
  <si>
    <t>PUERTA CALATAYUD, JOSE CARLOS DE LA</t>
  </si>
  <si>
    <t>CARRETERO MARUGAN, PEDRO PABLO</t>
  </si>
  <si>
    <t xml:space="preserve">MORENO, JOSE </t>
  </si>
  <si>
    <t>BLANCO LEON, ANTONIO J</t>
  </si>
  <si>
    <t>PEREZ DIAZ, ESTEBAN</t>
  </si>
  <si>
    <t>SANCHEZ RODRIGUEZ, FELIX</t>
  </si>
  <si>
    <t>ALVAREZ COLETO, MIGUEL</t>
  </si>
  <si>
    <t>MARTINEZ DURAN, ALICIA</t>
  </si>
  <si>
    <t>FERNANDEZ COLAO, ESTEFANIA</t>
  </si>
  <si>
    <t>PEREZ RODRIGUEZ, JOSE MARIA</t>
  </si>
  <si>
    <t>MARTINEZ MARTIN, ADRIAN</t>
  </si>
  <si>
    <t>MUELAS, JOSE LUIS</t>
  </si>
  <si>
    <t>SANCHEZ GARCIA, AURELIO</t>
  </si>
  <si>
    <t>GONZALEZ ARROYO, Mª DEL PRADO</t>
  </si>
  <si>
    <t>GONZALEZ ARROYO, IVAN</t>
  </si>
  <si>
    <t>MARTIN DE MIGUEL, JOSE JAVIER</t>
  </si>
  <si>
    <t>ALMONTEÑOS TALAVERA</t>
  </si>
  <si>
    <t>MARTINEZ DIAZ, PEDRO</t>
  </si>
  <si>
    <t>PACHECO MUÑANA, ANGEL</t>
  </si>
  <si>
    <t>GOMEZ MARUGAN, Mª ANGELES</t>
  </si>
  <si>
    <t>MUÑOZ CARDONA, GUILLERMO</t>
  </si>
  <si>
    <t>DEL VALLE LOARTE, JOSE</t>
  </si>
  <si>
    <t>VAZQUEZ ROMERO, JOSE MARIA</t>
  </si>
  <si>
    <t>FERNANDEZ PEREZ, AGUSTIN</t>
  </si>
  <si>
    <t>REGALADO CORTES, TOMAS</t>
  </si>
  <si>
    <t>MARTIN GARCIA, MIGUEL ANGEL</t>
  </si>
  <si>
    <t>RIVAS MUÑOZ, MARTA</t>
  </si>
  <si>
    <t>OLIVA VALERO, MARIO</t>
  </si>
  <si>
    <t>OLIVA DIAZ, MARIA</t>
  </si>
  <si>
    <t>DAPICA GOMEZ, SUSANA</t>
  </si>
  <si>
    <t>GOMEZ FERNANDEZ, ANTONIO</t>
  </si>
  <si>
    <t>BLANCO ROMERO, LOLA</t>
  </si>
  <si>
    <t>SEVILLA VAZQUEZ, YOLANDA</t>
  </si>
  <si>
    <t>MORILLO COLAO, NOELIA</t>
  </si>
  <si>
    <t>GOMEZ OLMEDO, JUANJO</t>
  </si>
  <si>
    <t>OVEJERO MARTIN, VANESA</t>
  </si>
  <si>
    <t>GARCIA CANTERO, AURORA</t>
  </si>
  <si>
    <t>LOPEZ GIL, Mª ANGELES</t>
  </si>
  <si>
    <t>OLIVA VAZQUEZ, EVA</t>
  </si>
  <si>
    <t>LOPEZ GIL, LUIS MIGUEL</t>
  </si>
  <si>
    <t>JIMENEZ ANDRES, OSCAR</t>
  </si>
  <si>
    <t>KEWAY</t>
  </si>
  <si>
    <t>LOZANO GARCIA-HERAS, PEDRO</t>
  </si>
  <si>
    <t>ESCOLAR ESPAÑA, MONICA</t>
  </si>
  <si>
    <t>RUEDA FERNANDEZ, JOSE MARIA</t>
  </si>
  <si>
    <t>NAHARRO RAMIRO, JAVIERA</t>
  </si>
  <si>
    <t>RUEDA NAHARRO, ELENA</t>
  </si>
  <si>
    <t>MERINO GOMEZ-SERRANILLOS, JESUS M</t>
  </si>
  <si>
    <t>CANO RODRIGO, RUBEN</t>
  </si>
  <si>
    <t>SANCHEZ MUÑOZ, ROBERTO</t>
  </si>
  <si>
    <t>PLAZA JIMENEZ, PRISCILA</t>
  </si>
  <si>
    <t>VILLARROEL VICENTE, ENMANUEL</t>
  </si>
  <si>
    <t>CERRO VALLE, VICTOR</t>
  </si>
  <si>
    <t>TRITONES TALAVERA</t>
  </si>
  <si>
    <t>RODRIGUEZ HERAS, CRISTINA</t>
  </si>
  <si>
    <t>TIHAN, LOREDANA</t>
  </si>
  <si>
    <t>MEDINA CARRICHES, MARIA</t>
  </si>
  <si>
    <t>RODRIGUEZ HERAS, ANA MARIA</t>
  </si>
  <si>
    <t>MORON REY, TERESA</t>
  </si>
  <si>
    <t>PRIETO RODRIGUEZ, Mª VANESA</t>
  </si>
  <si>
    <t>GARCIA GONZALEZ, LIDIA</t>
  </si>
  <si>
    <t>VARGA DONDARZA, RAUL DE LA</t>
  </si>
  <si>
    <t>VALERO COLILLA, BAUTISTA</t>
  </si>
  <si>
    <t>CANALES TARDON, JAIME</t>
  </si>
  <si>
    <t>FERNANDEZ PAREDES, MAITE</t>
  </si>
  <si>
    <t>JIMENEZ ARROYO, FERNANDO</t>
  </si>
  <si>
    <t>PINO ARAQUE, RAQUEL DEL</t>
  </si>
  <si>
    <t>HOYOS VALLEJO, ENRIQUE DE</t>
  </si>
  <si>
    <t>VAZQUEZ CALLEJA, SUSANA</t>
  </si>
  <si>
    <t>RICO PEINADO, MERCEDES</t>
  </si>
  <si>
    <t>SANCHEZ PEREZ, MAMEN</t>
  </si>
  <si>
    <t>JIMENEZ , YENNY ISABEL</t>
  </si>
  <si>
    <t>DIAZ DAPICA, DIEGO</t>
  </si>
  <si>
    <t>LA SALLE RUNNER</t>
  </si>
  <si>
    <t>MARTINEZ MARTINEZ, INMACULADA</t>
  </si>
  <si>
    <t>BERNAL GONZALEZ, NURIA</t>
  </si>
  <si>
    <t>CORRAL FERNANDEZ, JULIO LUIS</t>
  </si>
  <si>
    <t>LOPEZ ROCHA, MARTA</t>
  </si>
  <si>
    <t>LUENGO MARTIN, LAURA</t>
  </si>
  <si>
    <t>ROMO CEDILLO, JOSEFA</t>
  </si>
  <si>
    <t>HONTORIA SOBRINOS, CAROLINA</t>
  </si>
  <si>
    <t>ORTIZ GOMEZ, LAURA</t>
  </si>
  <si>
    <t>PAJARERO CASTAÑO, ANGEL</t>
  </si>
  <si>
    <t>REVIEJO BENITO, PATRICIA</t>
  </si>
  <si>
    <t>SOBRINOS SANCHEZ, ROBERTO</t>
  </si>
  <si>
    <t>ALVAREZ GOMEZ, SHEILA</t>
  </si>
  <si>
    <t>MARTINEZ DELGADO, LAURA</t>
  </si>
  <si>
    <t>FERNANDEZ MORENO, ROBERTO</t>
  </si>
  <si>
    <t>RUEDA GARCIA, JAVIER</t>
  </si>
  <si>
    <t>RUEDA CAYETANO, JESUS</t>
  </si>
  <si>
    <t>CARRASCO, Mª ANGELES</t>
  </si>
  <si>
    <t>GARCIA GALAN, Mª VICTORIA</t>
  </si>
  <si>
    <t>MARTINJEZ MARTIN, JESUS</t>
  </si>
  <si>
    <t>GARCIA VALERA, Mª SOLEDAD</t>
  </si>
  <si>
    <t>MARTIN LOPEZ, ALICIA</t>
  </si>
  <si>
    <t>COLINO GOMEZ, VIRGINIA</t>
  </si>
  <si>
    <t>PALOMINO GARCIA, SILVIA</t>
  </si>
  <si>
    <t>MARTIN PALACIOS, Mª JOSE</t>
  </si>
  <si>
    <t>CARRETERO MARUGAN, AMALIA</t>
  </si>
  <si>
    <t>FERNANDEZ ARENAS, LUISA</t>
  </si>
  <si>
    <t>SANCHEZ ALVAREZ, Mª DEL CARMEN</t>
  </si>
  <si>
    <t>CHAPINAL CEDENA, SARA</t>
  </si>
  <si>
    <t>ROCA MOHEDANO, BEATRIZ</t>
  </si>
  <si>
    <t>FERNANDEZ CORROCHANO, DANIEL</t>
  </si>
  <si>
    <t>GARCIA GUERRERO, ROSA GEMA</t>
  </si>
  <si>
    <t>SANCHEZ FERNANDEZ, MARTA</t>
  </si>
  <si>
    <t>BATRES ALVAREZ, MIGUEL</t>
  </si>
  <si>
    <t>ROMERO BLANCO, BEATRIZ</t>
  </si>
  <si>
    <t>FERNANDEZ PALACIOS, PABLO</t>
  </si>
  <si>
    <t>CRUZ MARRUPE, NAZARET DE LA</t>
  </si>
  <si>
    <t>MARTIN SANCHEZ, NOELIA</t>
  </si>
  <si>
    <t>RODRIGUEZ GOMEZ, ANDREA</t>
  </si>
  <si>
    <t>CARRETERO MARUGAN CRISTINA</t>
  </si>
  <si>
    <t>GIRALDO RAMIREZ, LORENA</t>
  </si>
  <si>
    <t>VULLARROEL VICENTE, LAURA</t>
  </si>
  <si>
    <t>MARTIN GARCIA, JOSE ANTONIO</t>
  </si>
  <si>
    <t>SANCHEZ MARTIN, Mª PAZº</t>
  </si>
  <si>
    <t>JUNCOS NUÑEZ, NOLASCO</t>
  </si>
  <si>
    <t>MARTIN NUÑEZ, ANA ISABEL</t>
  </si>
  <si>
    <t>IGLESIA ARAGON, ELIDIA DE LA</t>
  </si>
  <si>
    <t>TWINNER</t>
  </si>
  <si>
    <t>FRAILE FERRER, MARIA</t>
  </si>
  <si>
    <t>RIVAS TORRALBA, VANESA</t>
  </si>
  <si>
    <t>RODRIGUEZ VAZQUEZ, ARMANDO</t>
  </si>
  <si>
    <t>TEJADO SERRANO, ADELA</t>
  </si>
  <si>
    <t>MARTINEZ DUQUE, RUTH</t>
  </si>
  <si>
    <t>CARRETERO MARUGAN, ESPERANZA</t>
  </si>
  <si>
    <t>MARTIN SERRANO LEBRERO, ANA I</t>
  </si>
  <si>
    <t>CORROCHANO PEINADO, FELIX</t>
  </si>
  <si>
    <t>BARBERA MUELAS, TERESA</t>
  </si>
  <si>
    <t>GONZALEZ VAZQUEZ, MONICA</t>
  </si>
  <si>
    <t>CAJA MARTINEZ, MIRIAM</t>
  </si>
  <si>
    <t>ALONSO GALAN, CLARISA</t>
  </si>
  <si>
    <t>DIAZ MORENO, ALEJANDRO</t>
  </si>
  <si>
    <t>BALLESTEROS ANGEL, SONIA</t>
  </si>
  <si>
    <t>TORRES ANDRES, JESUS</t>
  </si>
  <si>
    <t>RIVERO MARTIN, EVA</t>
  </si>
  <si>
    <t>MELLADO GOMEZ, INES</t>
  </si>
  <si>
    <t>TIRADO MELLADO, BEATRIZ</t>
  </si>
  <si>
    <t>MELLADO GOMEZ, Mª DEL PRADOº</t>
  </si>
  <si>
    <t>PORTILLO TORREJON, MANUEL</t>
  </si>
  <si>
    <t>SANCHEZ MALAGON, Mª LUISA</t>
  </si>
  <si>
    <t>HERENCIAS ILLAN, FELIX</t>
  </si>
  <si>
    <t>GOMEZ PEREZ, MARIA</t>
  </si>
  <si>
    <t>GIMENEZ ROLLIZO, EUFEMIA</t>
  </si>
  <si>
    <t>LOPEZ GALLEGO, Mª DEL PILAR</t>
  </si>
  <si>
    <t>GARCIA DE LA NAVA, LETICIA</t>
  </si>
  <si>
    <t>GARCIA GARCIA, Mª SAGRARIO</t>
  </si>
  <si>
    <t>LOPEZ GALLEGO, Mª INMACULADA</t>
  </si>
  <si>
    <t>LOPEZ GALLEGO, TEOFILA</t>
  </si>
  <si>
    <t>GARCIA TRABAS, ALBA</t>
  </si>
  <si>
    <t>GARCIA MUÑOZ, Mª PILAR</t>
  </si>
  <si>
    <t>AZNAR MARTIN, EULALIO</t>
  </si>
  <si>
    <t>BULNES JIMENEZ, JOSE MANUEL</t>
  </si>
  <si>
    <t>LABRADOR CEBRIAN, CARMEN</t>
  </si>
  <si>
    <t>BODAS, PILAR</t>
  </si>
  <si>
    <t>CHICHARRO JIMENEZ, Mª ROSA</t>
  </si>
  <si>
    <t>JINARIU, DANIELA MARIA</t>
  </si>
  <si>
    <t>DIAZ CERRO, TRINIDAD</t>
  </si>
  <si>
    <t>HERNANDEZ PARDO, Mª CONSUELO</t>
  </si>
  <si>
    <t>JINARIU, FLAVIUS ALEXANDRU</t>
  </si>
  <si>
    <t>MURILLO NUÑEZ, MARCOS</t>
  </si>
  <si>
    <t>COLAO ROBLEDO, ADALIA</t>
  </si>
  <si>
    <t>MORENO CID, ALFREDO</t>
  </si>
  <si>
    <t>CALLE SASTRE, SUSANA</t>
  </si>
  <si>
    <t>MARTIN PALACIOS, AMPARO</t>
  </si>
  <si>
    <t>MARTIN PALACIOS, Mª VICTORIA</t>
  </si>
  <si>
    <t>SANCHEZ ROMAN, EUGENIO</t>
  </si>
  <si>
    <t>FUENTES BRASERO, FERNANDO</t>
  </si>
  <si>
    <t>HERENCIAS ILLAN, JUAN JOSE</t>
  </si>
  <si>
    <t>PASCUAL BLANCO, SILVIA</t>
  </si>
  <si>
    <t>PASCUAL BLANCO, MARTA</t>
  </si>
  <si>
    <t>RAMON ALCAIDE, MONSERRAT</t>
  </si>
  <si>
    <t>DOMINGUEZ RUBIO, MARGARITA</t>
  </si>
  <si>
    <t>GIL GARCIA, MARIBEL</t>
  </si>
  <si>
    <t>HERNANDEZ GUTIERREZ, RAQUEL</t>
  </si>
  <si>
    <t>SANCHEZ GARCIA, ROSARIO</t>
  </si>
  <si>
    <t>FRONTELO SANCHEZ, VICTORIA</t>
  </si>
  <si>
    <t>RAMON ALCAIDE, ALFREDO</t>
  </si>
  <si>
    <t>NUÑEZ MARTIN, IGNACIO</t>
  </si>
  <si>
    <t>GONZALEZ MANZANAS, VANESA</t>
  </si>
  <si>
    <t>GIL GARCIA, DOLORES</t>
  </si>
  <si>
    <t>CORRAL LOPEZ, Mª CARMEN</t>
  </si>
  <si>
    <t>GARCIA REAL, ADELA</t>
  </si>
  <si>
    <t>CALATAYUD CALVILLO, Mª ANGELES</t>
  </si>
  <si>
    <t>DIAZ CRUZ, MARIA</t>
  </si>
  <si>
    <t>JIMENEZ ANDRES, LUIS</t>
  </si>
  <si>
    <t>LOPEZ AGUDO, EVA Mª</t>
  </si>
  <si>
    <t>REUTER, DOMINIK</t>
  </si>
  <si>
    <t>FERNANDEZ MUÑOZ, FELISA</t>
  </si>
  <si>
    <t>JUAREZ CORONADO, Mª PAZ</t>
  </si>
  <si>
    <t>MIGUEL JIMENEZ, LUIS ALBERTO</t>
  </si>
  <si>
    <t>MENCIAS FERNANDEZ, JAVIER</t>
  </si>
  <si>
    <t>SERRANO SEGOVIA, JOSEFA</t>
  </si>
  <si>
    <t>FERNANDEZ VILLARREAL, Mª PRADO</t>
  </si>
  <si>
    <t>RIOS SANCHEZ, CONCEPCION</t>
  </si>
  <si>
    <t>VILLARROEL FERNANDEZ, MANUEL</t>
  </si>
  <si>
    <t>MUÑOZ BARGUEÑO, GEMA</t>
  </si>
  <si>
    <t>MALAGON PEREZ, MONSERRAT</t>
  </si>
  <si>
    <t>MARTIN MALAGON, MARIA</t>
  </si>
  <si>
    <t>SALINAS FERNANDEZ, PILAR</t>
  </si>
  <si>
    <t>MALAGA ARMENTEROS, JESUS</t>
  </si>
  <si>
    <t>GONZALEZ MARTIN, NOELIA</t>
  </si>
  <si>
    <t>GOMEZ QUINTANA, NIEVES</t>
  </si>
  <si>
    <t>MIGUEL JIMENEZ, DAVID</t>
  </si>
  <si>
    <t>GARCIA REDONDO, Mª ANGELES</t>
  </si>
  <si>
    <t>DELGADO TENORIO, CARMEN</t>
  </si>
  <si>
    <t>I CARRERA MARCHA CONTRA EL CANCER, TALAVERA</t>
  </si>
  <si>
    <t>20 DE NOVIEMBRE DE 2016</t>
  </si>
  <si>
    <t>MASÓ MUÑOZ, IVAN</t>
  </si>
  <si>
    <t>MOYANO ORTIZ, JUAN MIGUEL</t>
  </si>
  <si>
    <t>GARCIA DE LA NAVA. TOMAS</t>
  </si>
  <si>
    <t>CUIVESS, ALI</t>
  </si>
  <si>
    <t>Molina García Sergio</t>
  </si>
  <si>
    <t>Masculino</t>
  </si>
  <si>
    <t>JIMENEZ, DANIEL</t>
  </si>
  <si>
    <t>MARTIN CALVO, CANDELA</t>
  </si>
  <si>
    <t>DEL VALLE SUELA, VIRGINIA</t>
  </si>
  <si>
    <t>BARQUILLO CALERO PALOMA</t>
  </si>
  <si>
    <t>Femenino</t>
  </si>
  <si>
    <t>Bergoignan Ivanoé</t>
  </si>
  <si>
    <t>MARTINEZ MARTIN, FRANCISCO</t>
  </si>
  <si>
    <t>GOMEZ MORILLO, DANIEL</t>
  </si>
  <si>
    <t>Perez Díaz carla</t>
  </si>
  <si>
    <t>VERA FERNÁNDEZ GARCÍA</t>
  </si>
  <si>
    <t>CEIP NTRA. SRA. del PRADO</t>
  </si>
  <si>
    <t>MANZANAS GARCIA, ELENA</t>
  </si>
  <si>
    <t>CANALES BARRAGAN, PAULA</t>
  </si>
  <si>
    <t>ELLA MARTÍN RUIZ</t>
  </si>
  <si>
    <t>FLORES ENGENIOS MATÍAS</t>
  </si>
  <si>
    <t>MARTIN ENGENIOS, AITOR</t>
  </si>
  <si>
    <t>JORGE JIMÉNEZ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</si>
</sst>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8.5"/>
      <name val="MS Sans Serif"/>
      <family val="2"/>
      <charset val="1"/>
    </font>
    <font>
      <sz val="8.5"/>
      <name val="MS Sans Serif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14" fontId="0" fillId="0" borderId="0" xfId="0" applyNumberFormat="1" applyFill="1"/>
    <xf numFmtId="0" fontId="0" fillId="0" borderId="0" xfId="0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A547"/>
  <sheetViews>
    <sheetView topLeftCell="B1" workbookViewId="0">
      <selection activeCell="L3" sqref="L3"/>
    </sheetView>
  </sheetViews>
  <sheetFormatPr baseColWidth="10" defaultRowHeight="15" x14ac:dyDescent="0.25"/>
  <cols>
    <col min="1" max="1" width="0" hidden="1" customWidth="1"/>
    <col min="2" max="2" width="11.42578125" style="5"/>
    <col min="3" max="3" width="30.28515625" customWidth="1"/>
    <col min="4" max="4" width="7.140625" style="19" customWidth="1"/>
    <col min="5" max="5" width="0" style="3" hidden="1" customWidth="1"/>
    <col min="6" max="6" width="0" hidden="1" customWidth="1"/>
    <col min="7" max="7" width="11.42578125" style="2"/>
    <col min="8" max="8" width="18.140625" style="1" customWidth="1"/>
    <col min="9" max="9" width="22.5703125" customWidth="1"/>
    <col min="10" max="10" width="11" style="1" customWidth="1"/>
    <col min="11" max="11" width="9.140625" style="1" customWidth="1"/>
    <col min="13" max="13" width="9.85546875" style="25" customWidth="1"/>
    <col min="14" max="14" width="9.42578125" style="4" customWidth="1"/>
    <col min="15" max="15" width="27.28515625" customWidth="1"/>
    <col min="16" max="16" width="8.85546875" style="4" customWidth="1"/>
    <col min="17" max="17" width="12.7109375" customWidth="1"/>
    <col min="18" max="18" width="17.7109375" customWidth="1"/>
  </cols>
  <sheetData>
    <row r="4" spans="1:19" x14ac:dyDescent="0.25">
      <c r="A4" s="31" t="s">
        <v>7</v>
      </c>
      <c r="B4" s="31"/>
      <c r="C4" s="31"/>
      <c r="D4" s="31"/>
      <c r="E4" s="31"/>
      <c r="F4" s="31"/>
      <c r="G4" s="31"/>
      <c r="H4" s="31"/>
      <c r="I4" s="31"/>
      <c r="J4" s="2"/>
      <c r="K4" s="2"/>
    </row>
    <row r="6" spans="1:19" x14ac:dyDescent="0.25">
      <c r="A6" s="31" t="s">
        <v>25</v>
      </c>
      <c r="B6" s="31"/>
      <c r="C6" s="31"/>
      <c r="D6" s="31"/>
      <c r="E6" s="31"/>
      <c r="F6" s="31"/>
      <c r="G6" s="31"/>
      <c r="H6" s="31"/>
      <c r="I6" s="31"/>
      <c r="J6" s="2"/>
      <c r="K6" s="2"/>
    </row>
    <row r="7" spans="1:19" x14ac:dyDescent="0.25">
      <c r="B7" s="6">
        <v>42687</v>
      </c>
    </row>
    <row r="9" spans="1:19" x14ac:dyDescent="0.25">
      <c r="A9" s="1"/>
      <c r="B9" s="5" t="s">
        <v>0</v>
      </c>
      <c r="C9" s="1" t="s">
        <v>1</v>
      </c>
      <c r="D9" s="19" t="s">
        <v>2</v>
      </c>
      <c r="E9" s="3" t="s">
        <v>3</v>
      </c>
      <c r="F9" s="1" t="s">
        <v>4</v>
      </c>
      <c r="G9" s="2" t="s">
        <v>5</v>
      </c>
      <c r="H9" s="2" t="s">
        <v>18</v>
      </c>
      <c r="I9" s="2" t="s">
        <v>6</v>
      </c>
      <c r="J9" s="2" t="s">
        <v>22</v>
      </c>
      <c r="K9" s="2"/>
      <c r="M9" s="25" t="s">
        <v>19</v>
      </c>
      <c r="N9" s="4" t="s">
        <v>0</v>
      </c>
      <c r="O9" s="2" t="s">
        <v>20</v>
      </c>
      <c r="P9" s="4" t="s">
        <v>2</v>
      </c>
      <c r="Q9" s="2" t="s">
        <v>18</v>
      </c>
      <c r="R9" s="2" t="s">
        <v>21</v>
      </c>
      <c r="S9" s="2" t="s">
        <v>22</v>
      </c>
    </row>
    <row r="11" spans="1:19" x14ac:dyDescent="0.25">
      <c r="B11" s="5">
        <v>1</v>
      </c>
      <c r="C11" t="s">
        <v>216</v>
      </c>
      <c r="D11" s="19" t="s">
        <v>27</v>
      </c>
      <c r="F11">
        <v>29949</v>
      </c>
      <c r="G11" s="2">
        <v>34</v>
      </c>
      <c r="H11" s="1" t="s">
        <v>24</v>
      </c>
      <c r="I11" t="s">
        <v>102</v>
      </c>
      <c r="M11" s="25">
        <v>1</v>
      </c>
      <c r="N11" s="4">
        <v>86</v>
      </c>
      <c r="O11" t="str">
        <f t="shared" ref="O11:O74" si="0">VLOOKUP(N11,lagartera1,2,FALSE)</f>
        <v>RAMOS DE LA PUERTA, HECTOR</v>
      </c>
      <c r="P11" s="4" t="str">
        <f t="shared" ref="P11:P74" si="1">VLOOKUP(N11,lagartera1,3,FALSE)</f>
        <v>M</v>
      </c>
      <c r="Q11" t="str">
        <f t="shared" ref="Q11:Q74" si="2">VLOOKUP(N11,lagartera1,7,FALSE)</f>
        <v>SENIOR MAS</v>
      </c>
      <c r="R11" t="str">
        <f t="shared" ref="R11:R74" si="3">VLOOKUP(N11,lagartera1,8,FALSE)</f>
        <v>26 MILLAS</v>
      </c>
      <c r="S11" s="1"/>
    </row>
    <row r="12" spans="1:19" x14ac:dyDescent="0.25">
      <c r="B12" s="5">
        <v>2</v>
      </c>
      <c r="C12" t="s">
        <v>195</v>
      </c>
      <c r="D12" s="19" t="s">
        <v>27</v>
      </c>
      <c r="F12" s="1">
        <v>19678</v>
      </c>
      <c r="G12" s="2">
        <v>62</v>
      </c>
      <c r="H12" s="1" t="s">
        <v>17</v>
      </c>
      <c r="J12" s="1" t="s">
        <v>267</v>
      </c>
      <c r="M12" s="25">
        <v>2</v>
      </c>
      <c r="N12" s="4">
        <v>51</v>
      </c>
      <c r="O12" s="1" t="str">
        <f t="shared" si="0"/>
        <v>GUERRA MARCOS LUIS</v>
      </c>
      <c r="P12" s="4" t="str">
        <f t="shared" si="1"/>
        <v>M</v>
      </c>
      <c r="Q12" s="1" t="str">
        <f t="shared" si="2"/>
        <v>SENIOR MAS</v>
      </c>
      <c r="R12" s="1"/>
      <c r="S12" s="1"/>
    </row>
    <row r="13" spans="1:19" x14ac:dyDescent="0.25">
      <c r="B13" s="5">
        <v>3</v>
      </c>
      <c r="C13" t="s">
        <v>196</v>
      </c>
      <c r="D13" s="19" t="s">
        <v>27</v>
      </c>
      <c r="F13" s="1">
        <v>33510</v>
      </c>
      <c r="G13" s="2">
        <v>25</v>
      </c>
      <c r="H13" s="1" t="s">
        <v>24</v>
      </c>
      <c r="J13" s="1" t="s">
        <v>267</v>
      </c>
      <c r="M13" s="25">
        <v>3</v>
      </c>
      <c r="N13" s="4">
        <v>21</v>
      </c>
      <c r="O13" s="1" t="str">
        <f t="shared" si="0"/>
        <v>COLLADO MARTIN, FRANCISCO</v>
      </c>
      <c r="P13" s="4" t="str">
        <f t="shared" si="1"/>
        <v>M</v>
      </c>
      <c r="Q13" s="1" t="str">
        <f t="shared" si="2"/>
        <v>SENIOR MAS</v>
      </c>
      <c r="R13" s="1"/>
      <c r="S13" s="1"/>
    </row>
    <row r="14" spans="1:19" x14ac:dyDescent="0.25">
      <c r="B14" s="5">
        <v>4</v>
      </c>
      <c r="C14" t="s">
        <v>229</v>
      </c>
      <c r="D14" s="20" t="s">
        <v>34</v>
      </c>
      <c r="F14" s="1">
        <v>34550</v>
      </c>
      <c r="G14" s="2">
        <v>22</v>
      </c>
      <c r="H14" s="1" t="s">
        <v>23</v>
      </c>
      <c r="J14" s="1" t="s">
        <v>267</v>
      </c>
      <c r="M14" s="25">
        <v>4</v>
      </c>
      <c r="N14" s="4">
        <v>6</v>
      </c>
      <c r="O14" s="1" t="str">
        <f t="shared" si="0"/>
        <v>ALVAREZ LOPEZ,JAVIER</v>
      </c>
      <c r="P14" s="4" t="str">
        <f t="shared" si="1"/>
        <v>M</v>
      </c>
      <c r="Q14" s="1" t="str">
        <f t="shared" si="2"/>
        <v>VETERANO A</v>
      </c>
      <c r="R14" s="1" t="str">
        <f t="shared" si="3"/>
        <v>TRIWOLF TALAVERA</v>
      </c>
      <c r="S14" s="1"/>
    </row>
    <row r="15" spans="1:19" x14ac:dyDescent="0.25">
      <c r="B15" s="5">
        <v>5</v>
      </c>
      <c r="C15" t="s">
        <v>228</v>
      </c>
      <c r="D15" s="19" t="s">
        <v>27</v>
      </c>
      <c r="F15" s="18">
        <v>34069</v>
      </c>
      <c r="G15" s="2">
        <v>23</v>
      </c>
      <c r="H15" s="1" t="s">
        <v>24</v>
      </c>
      <c r="J15" s="1" t="s">
        <v>267</v>
      </c>
      <c r="M15" s="25">
        <v>5</v>
      </c>
      <c r="N15" s="4">
        <v>101</v>
      </c>
      <c r="O15" s="1" t="str">
        <f t="shared" si="0"/>
        <v>SERRANO RODRIGUEZ, JOSE</v>
      </c>
      <c r="P15" s="4" t="str">
        <f t="shared" si="1"/>
        <v>M</v>
      </c>
      <c r="Q15" s="1" t="str">
        <f t="shared" si="2"/>
        <v>VETERANO A</v>
      </c>
      <c r="R15" s="1"/>
      <c r="S15" s="1"/>
    </row>
    <row r="16" spans="1:19" x14ac:dyDescent="0.25">
      <c r="B16" s="5">
        <v>700</v>
      </c>
      <c r="C16" t="s">
        <v>158</v>
      </c>
      <c r="D16" s="19" t="s">
        <v>27</v>
      </c>
      <c r="F16" s="1" t="s">
        <v>163</v>
      </c>
      <c r="G16" s="2">
        <v>8</v>
      </c>
      <c r="H16" s="1" t="s">
        <v>10</v>
      </c>
      <c r="I16" t="s">
        <v>97</v>
      </c>
      <c r="M16" s="25">
        <v>6</v>
      </c>
      <c r="N16" s="4">
        <v>60</v>
      </c>
      <c r="O16" s="1" t="str">
        <f t="shared" si="0"/>
        <v>MARTIN FERNANDEZ, ALVARO</v>
      </c>
      <c r="P16" s="4" t="str">
        <f t="shared" si="1"/>
        <v>M</v>
      </c>
      <c r="Q16" s="1" t="str">
        <f t="shared" si="2"/>
        <v>VETERANO A</v>
      </c>
      <c r="R16" s="1"/>
      <c r="S16" s="1"/>
    </row>
    <row r="17" spans="2:19" x14ac:dyDescent="0.25">
      <c r="B17" s="5">
        <v>6</v>
      </c>
      <c r="C17" t="s">
        <v>206</v>
      </c>
      <c r="D17" s="19" t="s">
        <v>27</v>
      </c>
      <c r="F17" s="1">
        <v>28081</v>
      </c>
      <c r="G17" s="2">
        <v>39</v>
      </c>
      <c r="H17" s="1" t="s">
        <v>15</v>
      </c>
      <c r="I17" t="s">
        <v>97</v>
      </c>
      <c r="M17" s="25">
        <v>7</v>
      </c>
      <c r="N17" s="4">
        <v>9</v>
      </c>
      <c r="O17" s="1" t="str">
        <f t="shared" si="0"/>
        <v>ARANDA JUNTAS, ANTONIO</v>
      </c>
      <c r="P17" s="4" t="str">
        <f t="shared" si="1"/>
        <v>M</v>
      </c>
      <c r="Q17" s="1" t="str">
        <f t="shared" si="2"/>
        <v>VETERANO B</v>
      </c>
      <c r="R17" s="1" t="str">
        <f t="shared" si="3"/>
        <v>OROPESA CORRE</v>
      </c>
      <c r="S17" s="1"/>
    </row>
    <row r="18" spans="2:19" x14ac:dyDescent="0.25">
      <c r="B18" s="5">
        <v>7</v>
      </c>
      <c r="C18" t="s">
        <v>220</v>
      </c>
      <c r="D18" s="19" t="s">
        <v>34</v>
      </c>
      <c r="F18" s="1">
        <v>24709</v>
      </c>
      <c r="G18" s="2">
        <v>49</v>
      </c>
      <c r="H18" s="1" t="s">
        <v>16</v>
      </c>
      <c r="J18" s="1" t="s">
        <v>267</v>
      </c>
      <c r="M18" s="25">
        <v>8</v>
      </c>
      <c r="N18" s="4">
        <v>90</v>
      </c>
      <c r="O18" s="1" t="str">
        <f t="shared" si="0"/>
        <v>RIVAS ARROYO, ANGEL</v>
      </c>
      <c r="P18" s="4" t="str">
        <f t="shared" si="1"/>
        <v>M</v>
      </c>
      <c r="Q18" s="1" t="str">
        <f t="shared" si="2"/>
        <v>VETERANO A</v>
      </c>
      <c r="R18" s="1"/>
      <c r="S18" s="1" t="str">
        <f t="shared" ref="S18:S70" si="4">VLOOKUP(N18,lagartera1,9,FALSE)</f>
        <v>SI</v>
      </c>
    </row>
    <row r="19" spans="2:19" x14ac:dyDescent="0.25">
      <c r="B19" s="5">
        <v>701</v>
      </c>
      <c r="C19" t="s">
        <v>226</v>
      </c>
      <c r="D19" s="19" t="s">
        <v>34</v>
      </c>
      <c r="F19" s="1">
        <v>40052</v>
      </c>
      <c r="G19" s="2">
        <v>7</v>
      </c>
      <c r="H19" s="1" t="s">
        <v>10</v>
      </c>
      <c r="M19" s="25">
        <v>9</v>
      </c>
      <c r="N19" s="4">
        <v>53</v>
      </c>
      <c r="O19" s="1" t="str">
        <f t="shared" si="0"/>
        <v>HERAS CABELLO JUAN</v>
      </c>
      <c r="P19" s="4" t="str">
        <f t="shared" si="1"/>
        <v>M</v>
      </c>
      <c r="Q19" s="1" t="str">
        <f t="shared" si="2"/>
        <v>SENIOR MAS</v>
      </c>
      <c r="R19" s="1"/>
      <c r="S19" s="1"/>
    </row>
    <row r="20" spans="2:19" x14ac:dyDescent="0.25">
      <c r="B20" s="5">
        <v>702</v>
      </c>
      <c r="C20" t="s">
        <v>227</v>
      </c>
      <c r="D20" s="19" t="s">
        <v>34</v>
      </c>
      <c r="F20" s="1">
        <v>41236</v>
      </c>
      <c r="G20" s="2">
        <v>3</v>
      </c>
      <c r="H20" s="1" t="s">
        <v>10</v>
      </c>
      <c r="M20" s="25">
        <v>10</v>
      </c>
      <c r="N20" s="4">
        <v>122</v>
      </c>
      <c r="O20" s="1" t="str">
        <f t="shared" si="0"/>
        <v>LOPEZ MARTIN ENRIQUE</v>
      </c>
      <c r="P20" s="4" t="str">
        <f t="shared" si="1"/>
        <v>M</v>
      </c>
      <c r="Q20" s="1" t="str">
        <f t="shared" si="2"/>
        <v>SENIOR MAS</v>
      </c>
      <c r="R20" s="1"/>
      <c r="S20" s="1"/>
    </row>
    <row r="21" spans="2:19" x14ac:dyDescent="0.25">
      <c r="B21" s="5">
        <v>703</v>
      </c>
      <c r="C21" t="s">
        <v>185</v>
      </c>
      <c r="D21" s="19" t="s">
        <v>34</v>
      </c>
      <c r="F21" s="1">
        <v>41269</v>
      </c>
      <c r="G21" s="2">
        <v>3</v>
      </c>
      <c r="H21" s="1" t="s">
        <v>10</v>
      </c>
      <c r="J21" s="1" t="s">
        <v>267</v>
      </c>
      <c r="M21" s="25">
        <v>11</v>
      </c>
      <c r="N21" s="4">
        <v>49</v>
      </c>
      <c r="O21" s="1" t="str">
        <f t="shared" si="0"/>
        <v>GONZALEZ MUÑOZ&lt;, IGNACIO</v>
      </c>
      <c r="P21" s="4" t="str">
        <f t="shared" si="1"/>
        <v>M</v>
      </c>
      <c r="Q21" s="1" t="str">
        <f t="shared" si="2"/>
        <v>VETERANO B</v>
      </c>
      <c r="R21" s="1" t="str">
        <f t="shared" si="3"/>
        <v>EBORA RUNNER</v>
      </c>
      <c r="S21" s="1"/>
    </row>
    <row r="22" spans="2:19" x14ac:dyDescent="0.25">
      <c r="B22" s="5">
        <v>704</v>
      </c>
      <c r="C22" t="s">
        <v>184</v>
      </c>
      <c r="D22" s="19" t="s">
        <v>27</v>
      </c>
      <c r="F22" s="1">
        <v>39230</v>
      </c>
      <c r="G22" s="2">
        <v>9</v>
      </c>
      <c r="H22" s="1" t="s">
        <v>11</v>
      </c>
      <c r="J22" s="1" t="s">
        <v>267</v>
      </c>
      <c r="M22" s="25">
        <v>12</v>
      </c>
      <c r="N22" s="4">
        <v>91</v>
      </c>
      <c r="O22" s="1" t="str">
        <f t="shared" si="0"/>
        <v>ROBLEDO MARTIN, JOSE</v>
      </c>
      <c r="P22" s="4" t="str">
        <f t="shared" si="1"/>
        <v>M</v>
      </c>
      <c r="Q22" s="1" t="str">
        <f t="shared" si="2"/>
        <v>VETERANO B</v>
      </c>
      <c r="R22" s="1" t="str">
        <f t="shared" si="3"/>
        <v>OROPESA CORRE</v>
      </c>
      <c r="S22" s="1"/>
    </row>
    <row r="23" spans="2:19" x14ac:dyDescent="0.25">
      <c r="B23" s="5">
        <v>8</v>
      </c>
      <c r="C23" t="s">
        <v>237</v>
      </c>
      <c r="D23" s="19" t="s">
        <v>34</v>
      </c>
      <c r="F23" s="1">
        <v>21603</v>
      </c>
      <c r="G23" s="2">
        <v>57</v>
      </c>
      <c r="H23" s="1" t="s">
        <v>16</v>
      </c>
      <c r="J23" s="1" t="s">
        <v>267</v>
      </c>
      <c r="M23" s="25">
        <v>13</v>
      </c>
      <c r="N23" s="4">
        <v>27</v>
      </c>
      <c r="O23" s="1" t="str">
        <f t="shared" si="0"/>
        <v>DORADO HERRERO, JORGE</v>
      </c>
      <c r="P23" s="4" t="str">
        <f t="shared" si="1"/>
        <v>M</v>
      </c>
      <c r="Q23" s="1" t="str">
        <f t="shared" si="2"/>
        <v>SENIOR MAS</v>
      </c>
      <c r="R23" s="1" t="str">
        <f t="shared" si="3"/>
        <v>OROPESA CORRE</v>
      </c>
      <c r="S23" s="1"/>
    </row>
    <row r="24" spans="2:19" x14ac:dyDescent="0.25">
      <c r="B24" s="5">
        <v>9</v>
      </c>
      <c r="C24" t="s">
        <v>100</v>
      </c>
      <c r="D24" s="19" t="s">
        <v>27</v>
      </c>
      <c r="E24" s="3" t="s">
        <v>101</v>
      </c>
      <c r="F24" s="1" t="s">
        <v>271</v>
      </c>
      <c r="G24" s="2">
        <v>46</v>
      </c>
      <c r="H24" s="1" t="s">
        <v>17</v>
      </c>
      <c r="I24" t="s">
        <v>102</v>
      </c>
      <c r="M24" s="25">
        <v>14</v>
      </c>
      <c r="N24" s="4">
        <v>117</v>
      </c>
      <c r="O24" s="1" t="str">
        <f t="shared" si="0"/>
        <v>LOPEZ MILLAN AGUSTIN</v>
      </c>
      <c r="P24" s="4" t="str">
        <f t="shared" si="1"/>
        <v>M</v>
      </c>
      <c r="Q24" s="1" t="str">
        <f t="shared" si="2"/>
        <v>VETERANO A</v>
      </c>
      <c r="R24" s="1"/>
      <c r="S24" s="1"/>
    </row>
    <row r="25" spans="2:19" x14ac:dyDescent="0.25">
      <c r="B25" s="5">
        <v>10</v>
      </c>
      <c r="C25" t="s">
        <v>147</v>
      </c>
      <c r="D25" s="19" t="s">
        <v>27</v>
      </c>
      <c r="E25" s="3" t="s">
        <v>148</v>
      </c>
      <c r="F25" s="1" t="s">
        <v>272</v>
      </c>
      <c r="G25" s="2">
        <v>37</v>
      </c>
      <c r="H25" s="1" t="s">
        <v>15</v>
      </c>
      <c r="I25" t="s">
        <v>144</v>
      </c>
      <c r="M25" s="25">
        <v>15</v>
      </c>
      <c r="N25" s="4">
        <v>84</v>
      </c>
      <c r="O25" s="1" t="str">
        <f t="shared" si="0"/>
        <v>PRIETO MARTIN, JOSE A.</v>
      </c>
      <c r="P25" s="4" t="str">
        <f t="shared" si="1"/>
        <v>M</v>
      </c>
      <c r="Q25" s="1" t="str">
        <f t="shared" si="2"/>
        <v>VETERANO B</v>
      </c>
      <c r="R25" s="1" t="str">
        <f t="shared" si="3"/>
        <v>MORAN TEAM</v>
      </c>
      <c r="S25" s="1"/>
    </row>
    <row r="26" spans="2:19" x14ac:dyDescent="0.25">
      <c r="B26" s="5">
        <v>11</v>
      </c>
      <c r="C26" t="s">
        <v>155</v>
      </c>
      <c r="D26" s="19" t="s">
        <v>27</v>
      </c>
      <c r="E26" s="3" t="s">
        <v>156</v>
      </c>
      <c r="F26" s="1" t="s">
        <v>273</v>
      </c>
      <c r="G26" s="2">
        <v>46</v>
      </c>
      <c r="H26" s="1" t="s">
        <v>17</v>
      </c>
      <c r="I26" t="s">
        <v>157</v>
      </c>
      <c r="M26" s="25">
        <v>16</v>
      </c>
      <c r="N26" s="4">
        <v>36</v>
      </c>
      <c r="O26" s="1" t="str">
        <f t="shared" si="0"/>
        <v>FLORES RIVAS, ALBERTO</v>
      </c>
      <c r="P26" s="4" t="str">
        <f t="shared" si="1"/>
        <v>M</v>
      </c>
      <c r="Q26" s="1" t="str">
        <f t="shared" si="2"/>
        <v>SENIOR MAS</v>
      </c>
      <c r="R26" s="1" t="str">
        <f t="shared" si="3"/>
        <v>MORAN TEAM</v>
      </c>
      <c r="S26" s="1"/>
    </row>
    <row r="27" spans="2:19" x14ac:dyDescent="0.25">
      <c r="B27" s="5">
        <v>12</v>
      </c>
      <c r="C27" t="s">
        <v>61</v>
      </c>
      <c r="D27" s="19" t="s">
        <v>27</v>
      </c>
      <c r="E27" s="3" t="s">
        <v>62</v>
      </c>
      <c r="F27" s="1" t="s">
        <v>274</v>
      </c>
      <c r="G27" s="2">
        <v>29</v>
      </c>
      <c r="H27" s="1" t="s">
        <v>24</v>
      </c>
      <c r="M27" s="25">
        <v>17</v>
      </c>
      <c r="N27" s="4">
        <v>106</v>
      </c>
      <c r="O27" s="1" t="str">
        <f t="shared" si="0"/>
        <v>VALERO GOMEZ, RAUL</v>
      </c>
      <c r="P27" s="4" t="str">
        <f t="shared" si="1"/>
        <v>M</v>
      </c>
      <c r="Q27" s="1" t="str">
        <f t="shared" si="2"/>
        <v>VETERANO A</v>
      </c>
      <c r="R27" s="1"/>
      <c r="S27" s="1"/>
    </row>
    <row r="28" spans="2:19" x14ac:dyDescent="0.25">
      <c r="B28" s="5">
        <v>13</v>
      </c>
      <c r="C28" t="s">
        <v>264</v>
      </c>
      <c r="D28" s="19" t="s">
        <v>27</v>
      </c>
      <c r="F28" s="18">
        <v>29831</v>
      </c>
      <c r="G28" s="2">
        <v>35</v>
      </c>
      <c r="H28" s="1" t="s">
        <v>15</v>
      </c>
      <c r="M28" s="25">
        <v>18</v>
      </c>
      <c r="N28" s="4">
        <v>13</v>
      </c>
      <c r="O28" s="1" t="str">
        <f t="shared" si="0"/>
        <v>BLAZQUEZ ROJO, JOSE MARIA</v>
      </c>
      <c r="P28" s="4" t="str">
        <f t="shared" si="1"/>
        <v>M</v>
      </c>
      <c r="Q28" s="1" t="str">
        <f t="shared" si="2"/>
        <v>VETERANO A</v>
      </c>
      <c r="R28" s="1"/>
      <c r="S28" s="1"/>
    </row>
    <row r="29" spans="2:19" x14ac:dyDescent="0.25">
      <c r="B29" s="5">
        <v>14</v>
      </c>
      <c r="C29" t="s">
        <v>153</v>
      </c>
      <c r="D29" s="19" t="s">
        <v>34</v>
      </c>
      <c r="E29" s="3" t="s">
        <v>154</v>
      </c>
      <c r="F29" s="1" t="s">
        <v>275</v>
      </c>
      <c r="G29" s="2">
        <v>19</v>
      </c>
      <c r="H29" s="1" t="s">
        <v>23</v>
      </c>
      <c r="I29" t="s">
        <v>144</v>
      </c>
      <c r="M29" s="25">
        <v>19</v>
      </c>
      <c r="N29" s="4">
        <v>68</v>
      </c>
      <c r="O29" s="1" t="str">
        <f t="shared" si="0"/>
        <v>MOHEDANO RODRIGUEZ,ANTONIO</v>
      </c>
      <c r="P29" s="4" t="str">
        <f t="shared" si="1"/>
        <v>M</v>
      </c>
      <c r="Q29" s="1" t="str">
        <f t="shared" si="2"/>
        <v>veterano b</v>
      </c>
      <c r="R29" s="1" t="str">
        <f t="shared" si="3"/>
        <v>UDAT TALAVERA</v>
      </c>
      <c r="S29" s="1"/>
    </row>
    <row r="30" spans="2:19" x14ac:dyDescent="0.25">
      <c r="B30" s="5">
        <v>15</v>
      </c>
      <c r="C30" t="s">
        <v>174</v>
      </c>
      <c r="D30" s="19" t="s">
        <v>27</v>
      </c>
      <c r="F30" s="17">
        <v>26158</v>
      </c>
      <c r="G30" s="2">
        <v>45</v>
      </c>
      <c r="H30" s="1" t="s">
        <v>17</v>
      </c>
      <c r="I30" t="s">
        <v>266</v>
      </c>
      <c r="M30" s="25">
        <v>20</v>
      </c>
      <c r="N30" s="4">
        <v>80</v>
      </c>
      <c r="O30" s="1" t="str">
        <f t="shared" si="0"/>
        <v>OTERO MANZANAS, MARIO</v>
      </c>
      <c r="P30" s="4" t="str">
        <f t="shared" si="1"/>
        <v>M</v>
      </c>
      <c r="Q30" s="1" t="str">
        <f t="shared" si="2"/>
        <v>SENIOR MAS</v>
      </c>
      <c r="R30" s="1"/>
      <c r="S30" s="1"/>
    </row>
    <row r="31" spans="2:19" x14ac:dyDescent="0.25">
      <c r="B31" s="5">
        <v>16</v>
      </c>
      <c r="C31" t="s">
        <v>103</v>
      </c>
      <c r="D31" s="19" t="s">
        <v>34</v>
      </c>
      <c r="E31" s="3" t="s">
        <v>104</v>
      </c>
      <c r="F31" s="17" t="s">
        <v>276</v>
      </c>
      <c r="G31" s="2">
        <v>27</v>
      </c>
      <c r="H31" s="1" t="s">
        <v>23</v>
      </c>
      <c r="I31" t="s">
        <v>97</v>
      </c>
      <c r="M31" s="25">
        <v>21</v>
      </c>
      <c r="N31" s="4">
        <v>44</v>
      </c>
      <c r="O31" s="1" t="str">
        <f t="shared" si="0"/>
        <v>GOMEZ OLMEDO, MERCEDES</v>
      </c>
      <c r="P31" s="4" t="str">
        <f t="shared" si="1"/>
        <v>F</v>
      </c>
      <c r="Q31" s="1" t="str">
        <f t="shared" si="2"/>
        <v>VETERANA B</v>
      </c>
      <c r="R31" s="1" t="str">
        <f t="shared" si="3"/>
        <v>UDAT</v>
      </c>
      <c r="S31" s="1"/>
    </row>
    <row r="32" spans="2:19" x14ac:dyDescent="0.25">
      <c r="B32" s="5">
        <v>17</v>
      </c>
      <c r="C32" t="s">
        <v>172</v>
      </c>
      <c r="D32" s="20" t="s">
        <v>27</v>
      </c>
      <c r="F32" s="1">
        <v>26084</v>
      </c>
      <c r="G32" s="2">
        <v>45</v>
      </c>
      <c r="H32" s="1" t="s">
        <v>17</v>
      </c>
      <c r="I32" t="s">
        <v>102</v>
      </c>
      <c r="J32" s="1" t="s">
        <v>267</v>
      </c>
      <c r="M32" s="25">
        <v>22</v>
      </c>
      <c r="N32" s="4">
        <v>39</v>
      </c>
      <c r="O32" s="1" t="str">
        <f t="shared" si="0"/>
        <v>GARCIA FRAYLE, SERGIO</v>
      </c>
      <c r="P32" s="4" t="str">
        <f t="shared" si="1"/>
        <v>M</v>
      </c>
      <c r="Q32" s="1" t="str">
        <f t="shared" si="2"/>
        <v>VETERANO A</v>
      </c>
      <c r="R32" s="1"/>
      <c r="S32" s="1"/>
    </row>
    <row r="33" spans="2:19" x14ac:dyDescent="0.25">
      <c r="B33" s="5">
        <v>18</v>
      </c>
      <c r="C33" t="s">
        <v>33</v>
      </c>
      <c r="D33" s="19" t="s">
        <v>34</v>
      </c>
      <c r="E33" s="3" t="s">
        <v>35</v>
      </c>
      <c r="F33" s="1" t="s">
        <v>277</v>
      </c>
      <c r="G33" s="2">
        <v>39</v>
      </c>
      <c r="H33" s="1" t="s">
        <v>14</v>
      </c>
      <c r="I33" t="s">
        <v>32</v>
      </c>
      <c r="M33" s="25">
        <v>23</v>
      </c>
      <c r="N33" s="4">
        <v>108</v>
      </c>
      <c r="O33" s="1" t="str">
        <f t="shared" si="0"/>
        <v>VILLAR HERRERO, HECTOR</v>
      </c>
      <c r="P33" s="4" t="str">
        <f t="shared" si="1"/>
        <v>M</v>
      </c>
      <c r="Q33" s="1" t="str">
        <f t="shared" si="2"/>
        <v>SENIOR MAS</v>
      </c>
      <c r="R33" s="1" t="str">
        <f t="shared" si="3"/>
        <v>A.A.CIUDAD DE BADAJOZ</v>
      </c>
      <c r="S33" s="1"/>
    </row>
    <row r="34" spans="2:19" x14ac:dyDescent="0.25">
      <c r="B34" s="5">
        <v>19</v>
      </c>
      <c r="C34" t="s">
        <v>110</v>
      </c>
      <c r="D34" s="19" t="s">
        <v>34</v>
      </c>
      <c r="E34" s="3" t="s">
        <v>111</v>
      </c>
      <c r="F34" s="1" t="s">
        <v>278</v>
      </c>
      <c r="G34" s="2">
        <v>26</v>
      </c>
      <c r="H34" s="1" t="s">
        <v>23</v>
      </c>
      <c r="M34" s="25">
        <v>24</v>
      </c>
      <c r="N34" s="4">
        <v>48</v>
      </c>
      <c r="O34" s="1" t="str">
        <f t="shared" si="0"/>
        <v>GONZALEZ MARTIN, NATALIO</v>
      </c>
      <c r="P34" s="4" t="str">
        <f t="shared" si="1"/>
        <v>M</v>
      </c>
      <c r="Q34" s="1" t="str">
        <f t="shared" si="2"/>
        <v>SENIOR MAS</v>
      </c>
      <c r="R34" s="1" t="str">
        <f t="shared" si="3"/>
        <v>OROPESA CORRE</v>
      </c>
      <c r="S34" s="1"/>
    </row>
    <row r="35" spans="2:19" x14ac:dyDescent="0.25">
      <c r="B35" s="5">
        <v>20</v>
      </c>
      <c r="C35" t="s">
        <v>236</v>
      </c>
      <c r="D35" s="19" t="s">
        <v>34</v>
      </c>
      <c r="F35" s="17">
        <v>22665</v>
      </c>
      <c r="G35" s="2">
        <v>54</v>
      </c>
      <c r="H35" s="1" t="s">
        <v>16</v>
      </c>
      <c r="J35" s="1" t="s">
        <v>267</v>
      </c>
      <c r="M35" s="25">
        <v>25</v>
      </c>
      <c r="N35" s="4">
        <v>2</v>
      </c>
      <c r="O35" s="1" t="str">
        <f t="shared" si="0"/>
        <v>ALIA GARCIA, JOSÉ</v>
      </c>
      <c r="P35" s="4" t="str">
        <f t="shared" si="1"/>
        <v>M</v>
      </c>
      <c r="Q35" s="1" t="str">
        <f t="shared" si="2"/>
        <v>VETERANO B</v>
      </c>
      <c r="R35" s="1"/>
      <c r="S35" s="1" t="str">
        <f t="shared" si="4"/>
        <v>SI</v>
      </c>
    </row>
    <row r="36" spans="2:19" x14ac:dyDescent="0.25">
      <c r="B36" s="5">
        <v>21</v>
      </c>
      <c r="C36" t="s">
        <v>93</v>
      </c>
      <c r="D36" s="19" t="s">
        <v>27</v>
      </c>
      <c r="E36" s="3" t="s">
        <v>94</v>
      </c>
      <c r="F36" s="18" t="s">
        <v>279</v>
      </c>
      <c r="G36" s="2">
        <v>26</v>
      </c>
      <c r="H36" s="1" t="s">
        <v>24</v>
      </c>
      <c r="M36" s="25">
        <v>26</v>
      </c>
      <c r="N36" s="4">
        <v>102</v>
      </c>
      <c r="O36" s="1" t="str">
        <f t="shared" si="0"/>
        <v>SIERRA PIÑA, RUBEN</v>
      </c>
      <c r="P36" s="4" t="str">
        <f t="shared" si="1"/>
        <v>M</v>
      </c>
      <c r="Q36" s="1" t="str">
        <f t="shared" si="2"/>
        <v>SENIOR MAS</v>
      </c>
      <c r="R36" s="1"/>
      <c r="S36" s="1"/>
    </row>
    <row r="37" spans="2:19" x14ac:dyDescent="0.25">
      <c r="B37" s="5">
        <v>22</v>
      </c>
      <c r="C37" t="s">
        <v>53</v>
      </c>
      <c r="D37" s="19" t="s">
        <v>34</v>
      </c>
      <c r="E37" s="3" t="s">
        <v>54</v>
      </c>
      <c r="F37" s="18" t="s">
        <v>280</v>
      </c>
      <c r="G37" s="2">
        <v>26</v>
      </c>
      <c r="H37" s="1" t="s">
        <v>23</v>
      </c>
      <c r="I37" t="s">
        <v>44</v>
      </c>
      <c r="M37" s="25">
        <v>27</v>
      </c>
      <c r="N37" s="4">
        <v>103</v>
      </c>
      <c r="O37" s="1" t="str">
        <f t="shared" si="0"/>
        <v>SOBRINO VAZQUEZ,VIRGILIO</v>
      </c>
      <c r="P37" s="4" t="str">
        <f t="shared" si="1"/>
        <v>M</v>
      </c>
      <c r="Q37" s="1" t="str">
        <f t="shared" si="2"/>
        <v>VETERANO B</v>
      </c>
      <c r="R37" s="1" t="str">
        <f t="shared" si="3"/>
        <v>OROPESA CORRE</v>
      </c>
      <c r="S37" s="1"/>
    </row>
    <row r="38" spans="2:19" x14ac:dyDescent="0.25">
      <c r="B38" s="5">
        <v>23</v>
      </c>
      <c r="C38" t="s">
        <v>91</v>
      </c>
      <c r="D38" s="19" t="s">
        <v>27</v>
      </c>
      <c r="E38" s="3" t="s">
        <v>92</v>
      </c>
      <c r="F38" s="18" t="s">
        <v>281</v>
      </c>
      <c r="G38" s="2">
        <v>16</v>
      </c>
      <c r="H38" s="1" t="s">
        <v>24</v>
      </c>
      <c r="M38" s="25">
        <v>28</v>
      </c>
      <c r="N38" s="4">
        <v>10</v>
      </c>
      <c r="O38" s="1" t="str">
        <f t="shared" si="0"/>
        <v>AREVALO SANZ, DANIEL</v>
      </c>
      <c r="P38" s="4" t="str">
        <f t="shared" si="1"/>
        <v>M</v>
      </c>
      <c r="Q38" s="1" t="str">
        <f t="shared" si="2"/>
        <v>VETERANO A</v>
      </c>
      <c r="R38" s="1" t="str">
        <f t="shared" si="3"/>
        <v>EBORA RUNNER</v>
      </c>
      <c r="S38" s="1"/>
    </row>
    <row r="39" spans="2:19" x14ac:dyDescent="0.25">
      <c r="B39" s="5">
        <v>24</v>
      </c>
      <c r="C39" t="s">
        <v>249</v>
      </c>
      <c r="D39" s="19" t="s">
        <v>34</v>
      </c>
      <c r="F39" s="18">
        <v>30015</v>
      </c>
      <c r="G39" s="2">
        <v>34</v>
      </c>
      <c r="H39" s="1" t="s">
        <v>23</v>
      </c>
      <c r="J39" s="1" t="s">
        <v>267</v>
      </c>
      <c r="M39" s="25">
        <v>29</v>
      </c>
      <c r="N39" s="4">
        <v>119</v>
      </c>
      <c r="O39" s="1" t="str">
        <f t="shared" si="0"/>
        <v>CANO ROPERO PEDRO</v>
      </c>
      <c r="P39" s="4" t="str">
        <f t="shared" si="1"/>
        <v>M</v>
      </c>
      <c r="Q39" s="1" t="str">
        <f t="shared" si="2"/>
        <v>SENIOR MAS</v>
      </c>
      <c r="R39" s="1"/>
      <c r="S39" s="1"/>
    </row>
    <row r="40" spans="2:19" x14ac:dyDescent="0.25">
      <c r="B40" s="5">
        <v>25</v>
      </c>
      <c r="C40" t="s">
        <v>214</v>
      </c>
      <c r="D40" s="19" t="s">
        <v>34</v>
      </c>
      <c r="F40" s="1">
        <v>32406</v>
      </c>
      <c r="G40" s="2">
        <v>28</v>
      </c>
      <c r="H40" s="1" t="s">
        <v>23</v>
      </c>
      <c r="I40" t="s">
        <v>102</v>
      </c>
      <c r="M40" s="25">
        <v>30</v>
      </c>
      <c r="N40" s="4">
        <v>23</v>
      </c>
      <c r="O40" s="1" t="str">
        <f t="shared" si="0"/>
        <v>CORRALEJO MARTIN, VICENTE</v>
      </c>
      <c r="P40" s="4" t="str">
        <f t="shared" si="1"/>
        <v>M</v>
      </c>
      <c r="Q40" s="1" t="str">
        <f t="shared" si="2"/>
        <v>SENIOR MAS</v>
      </c>
      <c r="R40" s="1"/>
      <c r="S40" s="1"/>
    </row>
    <row r="41" spans="2:19" x14ac:dyDescent="0.25">
      <c r="B41" s="5">
        <v>705</v>
      </c>
      <c r="C41" t="s">
        <v>160</v>
      </c>
      <c r="D41" s="19" t="s">
        <v>34</v>
      </c>
      <c r="F41" s="1" t="s">
        <v>165</v>
      </c>
      <c r="G41" s="2">
        <v>12</v>
      </c>
      <c r="H41" s="1" t="s">
        <v>12</v>
      </c>
      <c r="I41" t="s">
        <v>79</v>
      </c>
      <c r="M41" s="25">
        <v>31</v>
      </c>
      <c r="N41" s="4">
        <v>50</v>
      </c>
      <c r="O41" s="1" t="str">
        <f t="shared" si="0"/>
        <v>GUERRA ALIA, JUAN PEDRO</v>
      </c>
      <c r="P41" s="4" t="str">
        <f t="shared" si="1"/>
        <v>M</v>
      </c>
      <c r="Q41" s="1" t="str">
        <f t="shared" si="2"/>
        <v>VETERANO A</v>
      </c>
      <c r="R41" s="1"/>
      <c r="S41" s="1" t="str">
        <f t="shared" si="4"/>
        <v>SI</v>
      </c>
    </row>
    <row r="42" spans="2:19" x14ac:dyDescent="0.25">
      <c r="B42" s="5">
        <v>706</v>
      </c>
      <c r="C42" t="s">
        <v>77</v>
      </c>
      <c r="D42" s="19" t="s">
        <v>34</v>
      </c>
      <c r="E42" s="3" t="s">
        <v>78</v>
      </c>
      <c r="F42" s="1" t="s">
        <v>282</v>
      </c>
      <c r="G42" s="2">
        <v>9</v>
      </c>
      <c r="H42" s="1" t="s">
        <v>11</v>
      </c>
      <c r="I42" t="s">
        <v>79</v>
      </c>
      <c r="M42" s="25">
        <v>32</v>
      </c>
      <c r="N42" s="4">
        <v>11</v>
      </c>
      <c r="O42" s="1" t="str">
        <f t="shared" si="0"/>
        <v>BELLAVISTA SALAMANCA, CARLOS</v>
      </c>
      <c r="P42" s="4" t="str">
        <f t="shared" si="1"/>
        <v>M</v>
      </c>
      <c r="Q42" s="1" t="str">
        <f t="shared" si="2"/>
        <v>VETERANO B</v>
      </c>
      <c r="R42" s="1" t="str">
        <f t="shared" si="3"/>
        <v>TALARUNNER</v>
      </c>
      <c r="S42" s="1"/>
    </row>
    <row r="43" spans="2:19" x14ac:dyDescent="0.25">
      <c r="B43" s="5">
        <v>707</v>
      </c>
      <c r="C43" t="s">
        <v>192</v>
      </c>
      <c r="D43" s="19" t="s">
        <v>34</v>
      </c>
      <c r="F43" s="1">
        <v>40406</v>
      </c>
      <c r="G43" s="2">
        <v>6</v>
      </c>
      <c r="H43" s="1" t="s">
        <v>10</v>
      </c>
      <c r="J43" s="1" t="s">
        <v>267</v>
      </c>
      <c r="M43" s="25">
        <v>33</v>
      </c>
      <c r="N43" s="4">
        <v>22</v>
      </c>
      <c r="O43" s="1" t="str">
        <f t="shared" si="0"/>
        <v>COMINO ROBLES, LAURA</v>
      </c>
      <c r="P43" s="4" t="str">
        <f t="shared" si="1"/>
        <v>F</v>
      </c>
      <c r="Q43" s="1" t="str">
        <f t="shared" si="2"/>
        <v>SENIOR FEM</v>
      </c>
      <c r="R43" s="1" t="str">
        <f t="shared" si="3"/>
        <v>MORAN TEAM</v>
      </c>
      <c r="S43" s="1"/>
    </row>
    <row r="44" spans="2:19" x14ac:dyDescent="0.25">
      <c r="B44" s="5">
        <v>26</v>
      </c>
      <c r="C44" t="s">
        <v>42</v>
      </c>
      <c r="D44" s="19" t="s">
        <v>34</v>
      </c>
      <c r="E44" s="3" t="s">
        <v>43</v>
      </c>
      <c r="F44" s="1" t="s">
        <v>283</v>
      </c>
      <c r="G44" s="2">
        <v>31</v>
      </c>
      <c r="H44" s="1" t="s">
        <v>23</v>
      </c>
      <c r="I44" t="s">
        <v>44</v>
      </c>
      <c r="M44" s="25">
        <v>34</v>
      </c>
      <c r="N44" s="4">
        <v>104</v>
      </c>
      <c r="O44" s="1" t="str">
        <f t="shared" si="0"/>
        <v>SOTO DOMINGUEZ, FELIX</v>
      </c>
      <c r="P44" s="4" t="str">
        <f t="shared" si="1"/>
        <v>M</v>
      </c>
      <c r="Q44" s="1" t="str">
        <f t="shared" si="2"/>
        <v>VETERANO B</v>
      </c>
      <c r="R44" s="1" t="str">
        <f t="shared" si="3"/>
        <v>TALARUNNERS</v>
      </c>
      <c r="S44" s="1"/>
    </row>
    <row r="45" spans="2:19" x14ac:dyDescent="0.25">
      <c r="B45" s="5">
        <v>27</v>
      </c>
      <c r="C45" t="s">
        <v>210</v>
      </c>
      <c r="D45" s="19" t="s">
        <v>27</v>
      </c>
      <c r="F45" s="1">
        <v>31009</v>
      </c>
      <c r="G45" s="2">
        <v>31</v>
      </c>
      <c r="H45" s="1" t="s">
        <v>24</v>
      </c>
      <c r="I45" t="s">
        <v>102</v>
      </c>
      <c r="M45" s="25">
        <v>35</v>
      </c>
      <c r="N45" s="4">
        <v>54</v>
      </c>
      <c r="O45" s="1" t="str">
        <f t="shared" si="0"/>
        <v>HERAS JIMENEZ JESUS</v>
      </c>
      <c r="P45" s="4" t="str">
        <f t="shared" si="1"/>
        <v>M</v>
      </c>
      <c r="Q45" s="1" t="str">
        <f t="shared" si="2"/>
        <v>SENIOR MAS</v>
      </c>
      <c r="R45" s="1" t="str">
        <f t="shared" si="3"/>
        <v>OROPESA CORRE</v>
      </c>
      <c r="S45" s="1"/>
    </row>
    <row r="46" spans="2:19" s="10" customFormat="1" x14ac:dyDescent="0.25">
      <c r="B46" s="9">
        <v>28</v>
      </c>
      <c r="C46" s="10" t="s">
        <v>114</v>
      </c>
      <c r="D46" s="9" t="s">
        <v>34</v>
      </c>
      <c r="E46" s="11" t="s">
        <v>115</v>
      </c>
      <c r="F46" s="1" t="s">
        <v>284</v>
      </c>
      <c r="G46" s="9">
        <v>39</v>
      </c>
      <c r="H46" s="10" t="s">
        <v>14</v>
      </c>
      <c r="I46" s="10" t="s">
        <v>82</v>
      </c>
      <c r="M46" s="25">
        <v>36</v>
      </c>
      <c r="N46" s="9">
        <v>99</v>
      </c>
      <c r="O46" s="10" t="str">
        <f t="shared" si="0"/>
        <v>SANCHEZ VAQUERO RUBEN</v>
      </c>
      <c r="P46" s="9" t="str">
        <f t="shared" si="1"/>
        <v>M</v>
      </c>
      <c r="Q46" s="10" t="str">
        <f t="shared" si="2"/>
        <v>SENIOR MAS</v>
      </c>
      <c r="R46" s="10" t="str">
        <f t="shared" si="3"/>
        <v>RRB TEAM</v>
      </c>
      <c r="S46" s="10" t="str">
        <f t="shared" si="4"/>
        <v>SI</v>
      </c>
    </row>
    <row r="47" spans="2:19" x14ac:dyDescent="0.25">
      <c r="B47" s="5">
        <v>29</v>
      </c>
      <c r="C47" s="10" t="s">
        <v>118</v>
      </c>
      <c r="D47" s="19" t="s">
        <v>27</v>
      </c>
      <c r="E47" s="3" t="s">
        <v>119</v>
      </c>
      <c r="F47" s="1" t="s">
        <v>285</v>
      </c>
      <c r="G47" s="2">
        <v>46</v>
      </c>
      <c r="H47" s="1" t="s">
        <v>17</v>
      </c>
      <c r="I47" s="10" t="s">
        <v>120</v>
      </c>
      <c r="M47" s="25">
        <v>37</v>
      </c>
      <c r="N47" s="4">
        <v>64</v>
      </c>
      <c r="O47" s="1" t="str">
        <f t="shared" si="0"/>
        <v>MATEOS MUÑOZ, ANTONIO</v>
      </c>
      <c r="P47" s="4" t="str">
        <f t="shared" si="1"/>
        <v>M</v>
      </c>
      <c r="Q47" s="1" t="str">
        <f t="shared" si="2"/>
        <v>VETERANO B</v>
      </c>
      <c r="R47" s="1" t="str">
        <f t="shared" si="3"/>
        <v>CD ALCOLEA VETTONES</v>
      </c>
      <c r="S47" s="1"/>
    </row>
    <row r="48" spans="2:19" x14ac:dyDescent="0.25">
      <c r="B48" s="5">
        <v>708</v>
      </c>
      <c r="C48" s="10" t="s">
        <v>244</v>
      </c>
      <c r="D48" s="19" t="s">
        <v>34</v>
      </c>
      <c r="F48" s="1">
        <v>40917</v>
      </c>
      <c r="G48" s="2">
        <v>4</v>
      </c>
      <c r="H48" s="1" t="s">
        <v>10</v>
      </c>
      <c r="J48" s="1" t="s">
        <v>267</v>
      </c>
      <c r="M48" s="25">
        <v>38</v>
      </c>
      <c r="N48" s="4">
        <v>33</v>
      </c>
      <c r="O48" s="1" t="str">
        <f t="shared" si="0"/>
        <v>FERNANDEZ MULA, MANUEL</v>
      </c>
      <c r="P48" s="4" t="str">
        <f t="shared" si="1"/>
        <v>M</v>
      </c>
      <c r="Q48" s="1" t="str">
        <f t="shared" si="2"/>
        <v>SENIOR MAS</v>
      </c>
      <c r="R48" s="1" t="str">
        <f t="shared" si="3"/>
        <v>BEERS RUNNERS</v>
      </c>
      <c r="S48" s="1"/>
    </row>
    <row r="49" spans="2:19" x14ac:dyDescent="0.25">
      <c r="B49" s="5">
        <v>709</v>
      </c>
      <c r="C49" s="10" t="s">
        <v>243</v>
      </c>
      <c r="D49" s="19" t="s">
        <v>34</v>
      </c>
      <c r="F49" s="1">
        <v>39635</v>
      </c>
      <c r="G49" s="2">
        <v>8</v>
      </c>
      <c r="H49" s="1" t="s">
        <v>10</v>
      </c>
      <c r="J49" s="1" t="s">
        <v>267</v>
      </c>
      <c r="M49" s="25">
        <v>39</v>
      </c>
      <c r="N49" s="4">
        <v>52</v>
      </c>
      <c r="O49" s="1" t="str">
        <f t="shared" si="0"/>
        <v>GUERRA MARCOS, JAVIER</v>
      </c>
      <c r="P49" s="4" t="str">
        <f t="shared" si="1"/>
        <v>M</v>
      </c>
      <c r="Q49" s="1" t="str">
        <f t="shared" si="2"/>
        <v>SENIOR MAS</v>
      </c>
      <c r="R49" s="1"/>
      <c r="S49" s="1"/>
    </row>
    <row r="50" spans="2:19" x14ac:dyDescent="0.25">
      <c r="B50" s="5">
        <v>710</v>
      </c>
      <c r="C50" s="10" t="s">
        <v>225</v>
      </c>
      <c r="D50" s="19" t="s">
        <v>34</v>
      </c>
      <c r="F50" s="1">
        <v>39205</v>
      </c>
      <c r="G50" s="2">
        <v>9</v>
      </c>
      <c r="H50" s="1" t="s">
        <v>11</v>
      </c>
      <c r="J50" s="1" t="s">
        <v>267</v>
      </c>
      <c r="M50" s="25">
        <v>40</v>
      </c>
      <c r="N50" s="4">
        <v>92</v>
      </c>
      <c r="O50" s="1" t="str">
        <f t="shared" si="0"/>
        <v>ROBLES DE CASTRO, JOSE RAMON</v>
      </c>
      <c r="P50" s="4" t="str">
        <f t="shared" si="1"/>
        <v>M</v>
      </c>
      <c r="Q50" s="1" t="str">
        <f t="shared" si="2"/>
        <v>VETERANO B</v>
      </c>
      <c r="R50" s="1" t="str">
        <f t="shared" si="3"/>
        <v>CD ALCOLEA VETTONES</v>
      </c>
      <c r="S50" s="1"/>
    </row>
    <row r="51" spans="2:19" x14ac:dyDescent="0.25">
      <c r="B51" s="5">
        <v>711</v>
      </c>
      <c r="C51" s="10" t="s">
        <v>224</v>
      </c>
      <c r="D51" s="19" t="s">
        <v>27</v>
      </c>
      <c r="F51" s="1">
        <v>39685</v>
      </c>
      <c r="G51" s="2">
        <v>8</v>
      </c>
      <c r="H51" s="1" t="s">
        <v>10</v>
      </c>
      <c r="J51" s="1" t="s">
        <v>267</v>
      </c>
      <c r="M51" s="25">
        <v>41</v>
      </c>
      <c r="N51" s="4">
        <v>29</v>
      </c>
      <c r="O51" s="1" t="str">
        <f t="shared" si="0"/>
        <v>FERNANDEZ BASILIO, FRANCISCO JAVIER</v>
      </c>
      <c r="P51" s="4" t="str">
        <f t="shared" si="1"/>
        <v>M</v>
      </c>
      <c r="Q51" s="1" t="str">
        <f t="shared" si="2"/>
        <v>VETERANO B</v>
      </c>
      <c r="R51" s="1" t="str">
        <f t="shared" si="3"/>
        <v>BEERS RUNNERS</v>
      </c>
      <c r="S51" s="1"/>
    </row>
    <row r="52" spans="2:19" x14ac:dyDescent="0.25">
      <c r="B52" s="5">
        <v>30</v>
      </c>
      <c r="C52" s="10" t="s">
        <v>186</v>
      </c>
      <c r="D52" s="19" t="s">
        <v>27</v>
      </c>
      <c r="F52" s="1">
        <v>27781</v>
      </c>
      <c r="G52" s="2">
        <v>40</v>
      </c>
      <c r="H52" s="1" t="s">
        <v>17</v>
      </c>
      <c r="M52" s="25">
        <v>42</v>
      </c>
      <c r="N52" s="4">
        <v>69</v>
      </c>
      <c r="O52" s="1" t="str">
        <f t="shared" si="0"/>
        <v>MORALES SUELA ,BENITO</v>
      </c>
      <c r="P52" s="4" t="str">
        <f t="shared" si="1"/>
        <v>M</v>
      </c>
      <c r="Q52" s="1" t="str">
        <f t="shared" si="2"/>
        <v>VETERANO B</v>
      </c>
      <c r="R52" s="1" t="str">
        <f t="shared" si="3"/>
        <v>RRB TEAM</v>
      </c>
      <c r="S52" s="1" t="str">
        <f t="shared" si="4"/>
        <v>SI</v>
      </c>
    </row>
    <row r="53" spans="2:19" x14ac:dyDescent="0.25">
      <c r="B53" s="5">
        <v>31</v>
      </c>
      <c r="C53" s="10" t="s">
        <v>191</v>
      </c>
      <c r="D53" s="19" t="s">
        <v>34</v>
      </c>
      <c r="F53" s="1">
        <v>31715</v>
      </c>
      <c r="G53" s="2">
        <v>30</v>
      </c>
      <c r="H53" s="1" t="s">
        <v>23</v>
      </c>
      <c r="J53" s="1" t="s">
        <v>267</v>
      </c>
      <c r="M53" s="25">
        <v>43</v>
      </c>
      <c r="N53" s="4">
        <v>78</v>
      </c>
      <c r="O53" s="1" t="str">
        <f t="shared" si="0"/>
        <v>NUÑEZ DASILVA, TOMAS</v>
      </c>
      <c r="P53" s="4" t="str">
        <f t="shared" si="1"/>
        <v>M</v>
      </c>
      <c r="Q53" s="1" t="str">
        <f t="shared" si="2"/>
        <v>VETERANO B</v>
      </c>
      <c r="R53" s="1" t="str">
        <f t="shared" si="3"/>
        <v>TALARUNNERS</v>
      </c>
      <c r="S53" s="1"/>
    </row>
    <row r="54" spans="2:19" x14ac:dyDescent="0.25">
      <c r="B54" s="5">
        <v>712</v>
      </c>
      <c r="C54" s="10" t="s">
        <v>221</v>
      </c>
      <c r="D54" s="19" t="s">
        <v>34</v>
      </c>
      <c r="F54" s="1">
        <v>40667</v>
      </c>
      <c r="G54" s="2">
        <v>5</v>
      </c>
      <c r="H54" s="1" t="s">
        <v>10</v>
      </c>
      <c r="J54" s="1" t="s">
        <v>267</v>
      </c>
      <c r="M54" s="25">
        <v>44</v>
      </c>
      <c r="N54" s="4">
        <v>47</v>
      </c>
      <c r="O54" s="1" t="str">
        <f t="shared" si="0"/>
        <v>GONZALEZ HUERVOS, CARLOS</v>
      </c>
      <c r="P54" s="4" t="str">
        <f t="shared" si="1"/>
        <v>M</v>
      </c>
      <c r="Q54" s="1" t="str">
        <f t="shared" si="2"/>
        <v>VETERANO B</v>
      </c>
      <c r="R54" s="1" t="str">
        <f t="shared" si="3"/>
        <v>EBORA RUNNER</v>
      </c>
      <c r="S54" s="1"/>
    </row>
    <row r="55" spans="2:19" x14ac:dyDescent="0.25">
      <c r="B55" s="5">
        <v>713</v>
      </c>
      <c r="C55" s="10" t="s">
        <v>222</v>
      </c>
      <c r="D55" s="19" t="s">
        <v>27</v>
      </c>
      <c r="F55" s="1">
        <v>41306</v>
      </c>
      <c r="G55" s="2">
        <v>3</v>
      </c>
      <c r="H55" s="1" t="s">
        <v>10</v>
      </c>
      <c r="J55" s="1" t="s">
        <v>267</v>
      </c>
      <c r="M55" s="25">
        <v>45</v>
      </c>
      <c r="N55" s="4">
        <v>28</v>
      </c>
      <c r="O55" s="1" t="str">
        <f t="shared" si="0"/>
        <v>ENGENIOS GONZALEZ, EVA</v>
      </c>
      <c r="P55" s="4" t="str">
        <f t="shared" si="1"/>
        <v>F</v>
      </c>
      <c r="Q55" s="1" t="str">
        <f t="shared" si="2"/>
        <v>VETERANA A</v>
      </c>
      <c r="R55" s="1" t="str">
        <f t="shared" si="3"/>
        <v>TALAVERA TRAINING</v>
      </c>
      <c r="S55" s="1"/>
    </row>
    <row r="56" spans="2:19" x14ac:dyDescent="0.25">
      <c r="B56" s="5">
        <v>714</v>
      </c>
      <c r="C56" s="10" t="s">
        <v>161</v>
      </c>
      <c r="D56" s="19" t="s">
        <v>34</v>
      </c>
      <c r="F56" s="1" t="s">
        <v>166</v>
      </c>
      <c r="G56" s="2">
        <v>10</v>
      </c>
      <c r="H56" s="1" t="s">
        <v>11</v>
      </c>
      <c r="M56" s="25">
        <v>46</v>
      </c>
      <c r="N56" s="4">
        <v>77</v>
      </c>
      <c r="O56" s="1" t="str">
        <f t="shared" si="0"/>
        <v>NAHARRO MANZANAS, VICENTE</v>
      </c>
      <c r="P56" s="4" t="str">
        <f t="shared" si="1"/>
        <v>M</v>
      </c>
      <c r="Q56" s="1" t="str">
        <f t="shared" si="2"/>
        <v>SENIOR MAS</v>
      </c>
      <c r="R56" s="1"/>
      <c r="S56" s="1"/>
    </row>
    <row r="57" spans="2:19" x14ac:dyDescent="0.25">
      <c r="B57" s="5">
        <v>715</v>
      </c>
      <c r="C57" s="10" t="s">
        <v>242</v>
      </c>
      <c r="D57" s="19" t="s">
        <v>34</v>
      </c>
      <c r="F57" s="1">
        <v>41039</v>
      </c>
      <c r="G57" s="2">
        <v>4</v>
      </c>
      <c r="H57" s="1" t="s">
        <v>10</v>
      </c>
      <c r="J57" s="1" t="s">
        <v>267</v>
      </c>
      <c r="M57" s="25">
        <v>47</v>
      </c>
      <c r="N57" s="4">
        <v>12</v>
      </c>
      <c r="O57" s="1" t="str">
        <f t="shared" si="0"/>
        <v>BERNARDO NUÑEZ, MIGUEL</v>
      </c>
      <c r="P57" s="4" t="str">
        <f t="shared" si="1"/>
        <v>M</v>
      </c>
      <c r="Q57" s="1" t="str">
        <f t="shared" si="2"/>
        <v>SENIOR MAS</v>
      </c>
      <c r="R57" s="1"/>
      <c r="S57" s="1"/>
    </row>
    <row r="58" spans="2:19" x14ac:dyDescent="0.25">
      <c r="B58" s="5">
        <v>716</v>
      </c>
      <c r="C58" s="10" t="s">
        <v>241</v>
      </c>
      <c r="D58" s="19" t="s">
        <v>27</v>
      </c>
      <c r="F58" s="1">
        <v>40174</v>
      </c>
      <c r="G58" s="2">
        <v>6</v>
      </c>
      <c r="H58" s="1" t="s">
        <v>10</v>
      </c>
      <c r="J58" s="1" t="s">
        <v>267</v>
      </c>
      <c r="M58" s="25">
        <v>48</v>
      </c>
      <c r="N58" s="4">
        <v>66</v>
      </c>
      <c r="O58" s="1" t="str">
        <f t="shared" si="0"/>
        <v>MILLAN GOMEZ, FERNANDO</v>
      </c>
      <c r="P58" s="4" t="str">
        <f t="shared" si="1"/>
        <v>M</v>
      </c>
      <c r="Q58" s="1" t="str">
        <f t="shared" si="2"/>
        <v>VETERANO B</v>
      </c>
      <c r="R58" s="1"/>
      <c r="S58" s="1"/>
    </row>
    <row r="59" spans="2:19" x14ac:dyDescent="0.25">
      <c r="B59" s="5">
        <v>32</v>
      </c>
      <c r="C59" s="10" t="s">
        <v>123</v>
      </c>
      <c r="D59" s="19" t="s">
        <v>34</v>
      </c>
      <c r="E59" s="3" t="s">
        <v>124</v>
      </c>
      <c r="F59" s="1" t="s">
        <v>286</v>
      </c>
      <c r="G59" s="2">
        <v>22</v>
      </c>
      <c r="H59" s="1" t="s">
        <v>23</v>
      </c>
      <c r="I59" t="s">
        <v>120</v>
      </c>
      <c r="M59" s="25">
        <v>49</v>
      </c>
      <c r="N59" s="4">
        <v>120</v>
      </c>
      <c r="O59" s="1" t="str">
        <f t="shared" si="0"/>
        <v>RAMIREZ ACEITUNO GONZALO</v>
      </c>
      <c r="P59" s="4" t="str">
        <f t="shared" si="1"/>
        <v>M</v>
      </c>
      <c r="Q59" s="1" t="str">
        <f t="shared" si="2"/>
        <v>SENIOR MAS</v>
      </c>
      <c r="R59" s="1"/>
      <c r="S59" s="1"/>
    </row>
    <row r="60" spans="2:19" x14ac:dyDescent="0.25">
      <c r="B60" s="5">
        <v>33</v>
      </c>
      <c r="C60" s="10" t="s">
        <v>128</v>
      </c>
      <c r="D60" s="19" t="s">
        <v>27</v>
      </c>
      <c r="E60" s="3" t="s">
        <v>129</v>
      </c>
      <c r="F60" s="1" t="s">
        <v>287</v>
      </c>
      <c r="G60" s="2">
        <v>19</v>
      </c>
      <c r="H60" s="1" t="s">
        <v>24</v>
      </c>
      <c r="I60" t="s">
        <v>120</v>
      </c>
      <c r="M60" s="25">
        <v>50</v>
      </c>
      <c r="N60" s="4">
        <v>85</v>
      </c>
      <c r="O60" s="1" t="str">
        <f t="shared" si="0"/>
        <v>PRIETO MARTIN, RUBEN</v>
      </c>
      <c r="P60" s="4" t="str">
        <f t="shared" si="1"/>
        <v>M</v>
      </c>
      <c r="Q60" s="1" t="str">
        <f t="shared" si="2"/>
        <v>SENIOR MAS</v>
      </c>
      <c r="R60" s="1" t="str">
        <f t="shared" si="3"/>
        <v>MORAN TEAM</v>
      </c>
      <c r="S60" s="1"/>
    </row>
    <row r="61" spans="2:19" x14ac:dyDescent="0.25">
      <c r="B61" s="5">
        <v>34</v>
      </c>
      <c r="C61" s="10" t="s">
        <v>232</v>
      </c>
      <c r="D61" s="19" t="s">
        <v>27</v>
      </c>
      <c r="F61" s="1">
        <v>32268</v>
      </c>
      <c r="G61" s="2">
        <v>28</v>
      </c>
      <c r="H61" s="1" t="s">
        <v>24</v>
      </c>
      <c r="J61" s="1" t="s">
        <v>267</v>
      </c>
      <c r="M61" s="25">
        <v>51</v>
      </c>
      <c r="N61" s="4">
        <v>35</v>
      </c>
      <c r="O61" s="1" t="str">
        <f t="shared" si="0"/>
        <v>FERNANDEZ RODRIGUEZ,MARTA</v>
      </c>
      <c r="P61" s="4" t="str">
        <f t="shared" si="1"/>
        <v>F</v>
      </c>
      <c r="Q61" s="1" t="str">
        <f t="shared" si="2"/>
        <v>SENIOR FEM</v>
      </c>
      <c r="R61" s="1"/>
      <c r="S61" s="1"/>
    </row>
    <row r="62" spans="2:19" x14ac:dyDescent="0.25">
      <c r="B62" s="5">
        <v>35</v>
      </c>
      <c r="C62" s="10" t="s">
        <v>177</v>
      </c>
      <c r="D62" s="19" t="s">
        <v>34</v>
      </c>
      <c r="F62" s="1">
        <v>32862</v>
      </c>
      <c r="G62" s="2">
        <v>26</v>
      </c>
      <c r="H62" s="1" t="s">
        <v>23</v>
      </c>
      <c r="M62" s="25">
        <v>52</v>
      </c>
      <c r="N62" s="4">
        <v>111</v>
      </c>
      <c r="O62" s="1" t="str">
        <f t="shared" si="0"/>
        <v>GONZALEZ SOTO ALVARO</v>
      </c>
      <c r="P62" s="4" t="str">
        <f t="shared" si="1"/>
        <v>M</v>
      </c>
      <c r="Q62" s="1" t="str">
        <f t="shared" si="2"/>
        <v>VETERANO A</v>
      </c>
      <c r="R62" s="1"/>
      <c r="S62" s="1"/>
    </row>
    <row r="63" spans="2:19" x14ac:dyDescent="0.25">
      <c r="B63" s="5">
        <v>717</v>
      </c>
      <c r="C63" s="10" t="s">
        <v>162</v>
      </c>
      <c r="D63" s="19" t="s">
        <v>27</v>
      </c>
      <c r="F63" s="1">
        <v>38314</v>
      </c>
      <c r="G63" s="2">
        <v>11</v>
      </c>
      <c r="H63" s="1" t="s">
        <v>11</v>
      </c>
      <c r="I63" t="s">
        <v>168</v>
      </c>
      <c r="M63" s="25">
        <v>53</v>
      </c>
      <c r="N63" s="4">
        <v>93</v>
      </c>
      <c r="O63" s="1" t="str">
        <f t="shared" si="0"/>
        <v>RODRIGUEZ ARRIERO MARCELINO</v>
      </c>
      <c r="P63" s="4" t="str">
        <f t="shared" si="1"/>
        <v>M</v>
      </c>
      <c r="Q63" s="1" t="str">
        <f t="shared" si="2"/>
        <v>VETERANO B</v>
      </c>
      <c r="R63" s="1"/>
      <c r="S63" s="1"/>
    </row>
    <row r="64" spans="2:19" x14ac:dyDescent="0.25">
      <c r="B64" s="5">
        <v>36</v>
      </c>
      <c r="C64" s="10" t="s">
        <v>55</v>
      </c>
      <c r="D64" s="19" t="s">
        <v>27</v>
      </c>
      <c r="E64" s="3" t="s">
        <v>56</v>
      </c>
      <c r="F64" s="1" t="s">
        <v>288</v>
      </c>
      <c r="G64" s="2">
        <v>31</v>
      </c>
      <c r="H64" s="1" t="s">
        <v>24</v>
      </c>
      <c r="I64" t="s">
        <v>44</v>
      </c>
      <c r="M64" s="25">
        <v>54</v>
      </c>
      <c r="N64" s="4">
        <v>42</v>
      </c>
      <c r="O64" s="1" t="str">
        <f t="shared" si="0"/>
        <v>GARCIA SANTILLANA IGNACIO</v>
      </c>
      <c r="P64" s="4" t="str">
        <f t="shared" si="1"/>
        <v>M</v>
      </c>
      <c r="Q64" s="1" t="str">
        <f t="shared" si="2"/>
        <v>VETERANO A</v>
      </c>
      <c r="R64" s="1"/>
      <c r="S64" s="1" t="str">
        <f t="shared" si="4"/>
        <v>SI</v>
      </c>
    </row>
    <row r="65" spans="2:53" x14ac:dyDescent="0.25">
      <c r="B65" s="5">
        <v>37</v>
      </c>
      <c r="C65" s="10" t="s">
        <v>194</v>
      </c>
      <c r="D65" s="19" t="s">
        <v>34</v>
      </c>
      <c r="F65" s="1">
        <v>34017</v>
      </c>
      <c r="G65" s="2">
        <v>23</v>
      </c>
      <c r="H65" s="1" t="s">
        <v>23</v>
      </c>
      <c r="J65" s="1" t="s">
        <v>267</v>
      </c>
      <c r="M65" s="25">
        <v>55</v>
      </c>
      <c r="N65" s="4">
        <v>81</v>
      </c>
      <c r="O65" s="1" t="str">
        <f t="shared" si="0"/>
        <v>PINILLA RESINO, JAVIER</v>
      </c>
      <c r="P65" s="4" t="str">
        <f t="shared" si="1"/>
        <v>M</v>
      </c>
      <c r="Q65" s="1" t="str">
        <f t="shared" si="2"/>
        <v>VETERANO B</v>
      </c>
      <c r="R65" s="1"/>
      <c r="S65" s="1"/>
    </row>
    <row r="66" spans="2:53" x14ac:dyDescent="0.25">
      <c r="B66" s="5">
        <v>718</v>
      </c>
      <c r="C66" s="10" t="s">
        <v>252</v>
      </c>
      <c r="D66" s="19" t="s">
        <v>27</v>
      </c>
      <c r="F66" s="1">
        <v>40243</v>
      </c>
      <c r="G66" s="2">
        <v>6</v>
      </c>
      <c r="H66" s="1" t="s">
        <v>10</v>
      </c>
      <c r="J66" s="1" t="s">
        <v>267</v>
      </c>
      <c r="M66" s="25">
        <v>56</v>
      </c>
      <c r="N66" s="4">
        <v>105</v>
      </c>
      <c r="O66" s="1" t="str">
        <f t="shared" si="0"/>
        <v>TALAVERA GARCIA ANTONIO</v>
      </c>
      <c r="P66" s="4" t="str">
        <f t="shared" si="1"/>
        <v>M</v>
      </c>
      <c r="Q66" s="1" t="str">
        <f t="shared" si="2"/>
        <v>SENIOR MAS</v>
      </c>
      <c r="R66" s="1"/>
      <c r="S66" s="1" t="str">
        <f t="shared" si="4"/>
        <v>SI</v>
      </c>
    </row>
    <row r="67" spans="2:53" s="13" customFormat="1" x14ac:dyDescent="0.25">
      <c r="B67" s="12">
        <v>38</v>
      </c>
      <c r="C67" s="13" t="s">
        <v>159</v>
      </c>
      <c r="D67" s="12" t="s">
        <v>27</v>
      </c>
      <c r="E67" s="14"/>
      <c r="F67" s="13" t="s">
        <v>164</v>
      </c>
      <c r="G67" s="12">
        <v>43</v>
      </c>
      <c r="H67" s="13" t="s">
        <v>17</v>
      </c>
      <c r="I67" s="13" t="s">
        <v>167</v>
      </c>
      <c r="K67" s="10"/>
      <c r="L67" s="10"/>
      <c r="M67" s="25">
        <v>57</v>
      </c>
      <c r="N67" s="9">
        <v>5</v>
      </c>
      <c r="O67" s="10" t="str">
        <f t="shared" si="0"/>
        <v>ALIA MORENO PEDRO</v>
      </c>
      <c r="P67" s="9" t="str">
        <f t="shared" si="1"/>
        <v>M</v>
      </c>
      <c r="Q67" s="10" t="str">
        <f t="shared" si="2"/>
        <v>SENIOR MAS</v>
      </c>
      <c r="R67" s="10"/>
      <c r="S67" s="10" t="str">
        <f t="shared" si="4"/>
        <v>SI</v>
      </c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</row>
    <row r="68" spans="2:53" x14ac:dyDescent="0.25">
      <c r="B68" s="5">
        <v>39</v>
      </c>
      <c r="C68" s="10" t="s">
        <v>205</v>
      </c>
      <c r="D68" s="19" t="s">
        <v>27</v>
      </c>
      <c r="F68" s="1">
        <v>29444</v>
      </c>
      <c r="G68" s="2">
        <v>36</v>
      </c>
      <c r="H68" s="1" t="s">
        <v>15</v>
      </c>
      <c r="M68" s="25">
        <v>58</v>
      </c>
      <c r="N68" s="4">
        <v>109</v>
      </c>
      <c r="O68" s="1" t="str">
        <f t="shared" si="0"/>
        <v>ZAPARDIEL OTERO, DIEGO</v>
      </c>
      <c r="P68" s="4" t="str">
        <f t="shared" si="1"/>
        <v>M</v>
      </c>
      <c r="Q68" s="1" t="str">
        <f t="shared" si="2"/>
        <v>SENIOR MAS</v>
      </c>
      <c r="R68" s="1" t="str">
        <f t="shared" si="3"/>
        <v>OROPESA CORRE</v>
      </c>
      <c r="S68" s="1"/>
    </row>
    <row r="69" spans="2:53" x14ac:dyDescent="0.25">
      <c r="B69" s="5">
        <v>40</v>
      </c>
      <c r="C69" s="10" t="s">
        <v>187</v>
      </c>
      <c r="D69" s="19" t="s">
        <v>34</v>
      </c>
      <c r="F69" s="1">
        <v>30023</v>
      </c>
      <c r="G69" s="2">
        <v>34</v>
      </c>
      <c r="H69" s="1" t="s">
        <v>23</v>
      </c>
      <c r="J69" s="1" t="s">
        <v>267</v>
      </c>
      <c r="M69" s="25">
        <v>59</v>
      </c>
      <c r="N69" s="4">
        <v>110</v>
      </c>
      <c r="O69" s="1" t="str">
        <f t="shared" si="0"/>
        <v>ZAPARDIEL OTERO, JOSÉ LUIS</v>
      </c>
      <c r="P69" s="4" t="str">
        <f t="shared" si="1"/>
        <v>M</v>
      </c>
      <c r="Q69" s="1" t="str">
        <f t="shared" si="2"/>
        <v>SENIOR MAS</v>
      </c>
      <c r="R69" s="1" t="str">
        <f t="shared" si="3"/>
        <v>OROPESA CORRE</v>
      </c>
      <c r="S69" s="1"/>
    </row>
    <row r="70" spans="2:53" x14ac:dyDescent="0.25">
      <c r="B70" s="5">
        <v>719</v>
      </c>
      <c r="C70" t="s">
        <v>260</v>
      </c>
      <c r="D70" s="19" t="s">
        <v>27</v>
      </c>
      <c r="F70" s="18">
        <v>38373</v>
      </c>
      <c r="G70" s="2">
        <v>11</v>
      </c>
      <c r="H70" s="1" t="s">
        <v>11</v>
      </c>
      <c r="M70" s="25">
        <v>60</v>
      </c>
      <c r="N70" s="4">
        <v>46</v>
      </c>
      <c r="O70" s="1" t="str">
        <f t="shared" si="0"/>
        <v>GONZALEZ ARROYO, FELIX</v>
      </c>
      <c r="P70" s="4" t="str">
        <f t="shared" si="1"/>
        <v>M</v>
      </c>
      <c r="Q70" s="1" t="str">
        <f t="shared" si="2"/>
        <v>VETERANO B</v>
      </c>
      <c r="R70" s="1"/>
      <c r="S70" s="1" t="str">
        <f t="shared" si="4"/>
        <v>SI</v>
      </c>
    </row>
    <row r="71" spans="2:53" s="10" customFormat="1" x14ac:dyDescent="0.25">
      <c r="B71" s="9">
        <v>41</v>
      </c>
      <c r="C71" s="10" t="s">
        <v>217</v>
      </c>
      <c r="D71" s="21" t="s">
        <v>27</v>
      </c>
      <c r="E71" s="11"/>
      <c r="F71" s="10">
        <v>32086</v>
      </c>
      <c r="G71" s="9">
        <v>29</v>
      </c>
      <c r="H71" s="10" t="s">
        <v>24</v>
      </c>
      <c r="I71" s="10" t="s">
        <v>102</v>
      </c>
      <c r="M71" s="25">
        <v>61</v>
      </c>
      <c r="N71" s="9">
        <v>74</v>
      </c>
      <c r="O71" s="10" t="str">
        <f t="shared" si="0"/>
        <v>MORENO ELEZ, MIGUEL</v>
      </c>
      <c r="P71" s="9" t="str">
        <f t="shared" si="1"/>
        <v>M</v>
      </c>
      <c r="Q71" s="10" t="str">
        <f t="shared" si="2"/>
        <v>VETERANO B</v>
      </c>
    </row>
    <row r="72" spans="2:53" x14ac:dyDescent="0.25">
      <c r="B72" s="5">
        <v>42</v>
      </c>
      <c r="C72" t="s">
        <v>254</v>
      </c>
      <c r="D72" s="19" t="s">
        <v>27</v>
      </c>
      <c r="F72" s="18">
        <v>29130</v>
      </c>
      <c r="G72" s="2">
        <v>37</v>
      </c>
      <c r="H72" s="1" t="s">
        <v>15</v>
      </c>
      <c r="J72" s="1" t="s">
        <v>267</v>
      </c>
      <c r="M72" s="25">
        <v>62</v>
      </c>
      <c r="N72" s="4">
        <v>61</v>
      </c>
      <c r="O72" s="1" t="str">
        <f t="shared" si="0"/>
        <v>MARTIN HERNANDEZ, RAFA</v>
      </c>
      <c r="P72" s="4" t="str">
        <f t="shared" si="1"/>
        <v>M</v>
      </c>
      <c r="Q72" s="1" t="str">
        <f t="shared" si="2"/>
        <v>VETERANO B</v>
      </c>
      <c r="R72" s="1" t="str">
        <f t="shared" si="3"/>
        <v>TALAVERA TRAINING</v>
      </c>
      <c r="S72" s="1"/>
    </row>
    <row r="73" spans="2:53" x14ac:dyDescent="0.25">
      <c r="B73" s="5">
        <v>43</v>
      </c>
      <c r="C73" t="s">
        <v>257</v>
      </c>
      <c r="D73" s="20" t="s">
        <v>27</v>
      </c>
      <c r="F73" s="1">
        <v>30759</v>
      </c>
      <c r="G73" s="2">
        <v>32</v>
      </c>
      <c r="H73" s="1" t="s">
        <v>24</v>
      </c>
      <c r="I73" t="s">
        <v>102</v>
      </c>
      <c r="M73" s="25">
        <v>63</v>
      </c>
      <c r="N73" s="4">
        <v>71</v>
      </c>
      <c r="O73" s="1" t="str">
        <f t="shared" si="0"/>
        <v>MORANTE RODRIGUEZ, LUIS MIGUEL</v>
      </c>
      <c r="P73" s="4" t="str">
        <f t="shared" si="1"/>
        <v>M</v>
      </c>
      <c r="Q73" s="1" t="str">
        <f t="shared" si="2"/>
        <v>VETERANO B</v>
      </c>
      <c r="R73" s="1"/>
      <c r="S73" s="1"/>
    </row>
    <row r="74" spans="2:53" s="10" customFormat="1" x14ac:dyDescent="0.25">
      <c r="B74" s="9">
        <v>44</v>
      </c>
      <c r="C74" s="1" t="s">
        <v>132</v>
      </c>
      <c r="D74" s="19" t="s">
        <v>34</v>
      </c>
      <c r="E74" s="3" t="s">
        <v>133</v>
      </c>
      <c r="F74" s="18" t="s">
        <v>289</v>
      </c>
      <c r="G74" s="16">
        <v>44</v>
      </c>
      <c r="H74" s="1" t="s">
        <v>16</v>
      </c>
      <c r="I74" s="1" t="s">
        <v>79</v>
      </c>
      <c r="J74" s="1"/>
      <c r="M74" s="25">
        <v>64</v>
      </c>
      <c r="N74" s="9">
        <v>18</v>
      </c>
      <c r="O74" s="10" t="str">
        <f t="shared" si="0"/>
        <v>CEPEDA BLAZQUEZ, VIRGINIA</v>
      </c>
      <c r="P74" s="9" t="str">
        <f t="shared" si="1"/>
        <v>F</v>
      </c>
      <c r="Q74" s="10" t="str">
        <f t="shared" si="2"/>
        <v>VETERANA A</v>
      </c>
      <c r="R74" s="10" t="str">
        <f t="shared" si="3"/>
        <v>PORTIÑA</v>
      </c>
    </row>
    <row r="75" spans="2:53" s="10" customFormat="1" x14ac:dyDescent="0.25">
      <c r="B75" s="9">
        <v>45</v>
      </c>
      <c r="C75" s="10" t="s">
        <v>40</v>
      </c>
      <c r="D75" s="9" t="s">
        <v>34</v>
      </c>
      <c r="E75" s="11" t="s">
        <v>41</v>
      </c>
      <c r="F75" s="17" t="s">
        <v>290</v>
      </c>
      <c r="G75" s="9">
        <v>39</v>
      </c>
      <c r="H75" s="10" t="s">
        <v>14</v>
      </c>
      <c r="I75" s="1" t="s">
        <v>32</v>
      </c>
      <c r="J75" s="1"/>
      <c r="M75" s="25">
        <v>65</v>
      </c>
      <c r="N75" s="9">
        <v>67</v>
      </c>
      <c r="O75" s="10" t="str">
        <f t="shared" ref="O75:O138" si="5">VLOOKUP(N75,lagartera1,2,FALSE)</f>
        <v>MILLAN GOMEZ, IGNACIO</v>
      </c>
      <c r="P75" s="9" t="str">
        <f t="shared" ref="P75:P138" si="6">VLOOKUP(N75,lagartera1,3,FALSE)</f>
        <v>M</v>
      </c>
      <c r="Q75" s="10" t="str">
        <f t="shared" ref="Q75:Q138" si="7">VLOOKUP(N75,lagartera1,7,FALSE)</f>
        <v>VETERANO A</v>
      </c>
    </row>
    <row r="76" spans="2:53" x14ac:dyDescent="0.25">
      <c r="B76" s="5">
        <v>46</v>
      </c>
      <c r="C76" t="s">
        <v>181</v>
      </c>
      <c r="D76" s="19" t="s">
        <v>27</v>
      </c>
      <c r="F76" s="17">
        <v>16187</v>
      </c>
      <c r="G76" s="2">
        <v>72</v>
      </c>
      <c r="H76" s="1" t="s">
        <v>17</v>
      </c>
      <c r="I76" s="1"/>
      <c r="J76" s="1" t="s">
        <v>267</v>
      </c>
      <c r="M76" s="25">
        <v>66</v>
      </c>
      <c r="N76" s="4">
        <v>34</v>
      </c>
      <c r="O76" s="1" t="str">
        <f t="shared" si="5"/>
        <v>FERNANDEZ PINO JAVIER</v>
      </c>
      <c r="P76" s="4" t="str">
        <f t="shared" si="6"/>
        <v>M</v>
      </c>
      <c r="Q76" s="1" t="str">
        <f t="shared" si="7"/>
        <v>SENIOR MAS</v>
      </c>
      <c r="R76" s="1"/>
      <c r="S76" s="1" t="str">
        <f t="shared" ref="S76:S134" si="8">VLOOKUP(N76,lagartera1,9,FALSE)</f>
        <v>SI</v>
      </c>
    </row>
    <row r="77" spans="2:53" x14ac:dyDescent="0.25">
      <c r="B77" s="5">
        <v>47</v>
      </c>
      <c r="C77" t="s">
        <v>145</v>
      </c>
      <c r="D77" s="19" t="s">
        <v>27</v>
      </c>
      <c r="E77" s="3" t="s">
        <v>146</v>
      </c>
      <c r="F77" s="17" t="s">
        <v>291</v>
      </c>
      <c r="G77" s="2">
        <v>56</v>
      </c>
      <c r="H77" s="1" t="s">
        <v>17</v>
      </c>
      <c r="I77" s="1" t="s">
        <v>144</v>
      </c>
      <c r="M77" s="25">
        <v>67</v>
      </c>
      <c r="N77" s="4">
        <v>1</v>
      </c>
      <c r="O77" s="1" t="str">
        <f t="shared" si="5"/>
        <v>ALAMA MARTIN DAVID</v>
      </c>
      <c r="P77" s="4" t="str">
        <f t="shared" si="6"/>
        <v>M</v>
      </c>
      <c r="Q77" s="1" t="str">
        <f t="shared" si="7"/>
        <v>SENIOR MAS</v>
      </c>
      <c r="R77" s="1" t="str">
        <f t="shared" ref="R77:R138" si="9">VLOOKUP(N77,lagartera1,8,FALSE)</f>
        <v>OROPESA CORRE</v>
      </c>
      <c r="S77" s="1"/>
    </row>
    <row r="78" spans="2:53" x14ac:dyDescent="0.25">
      <c r="B78" s="5">
        <v>48</v>
      </c>
      <c r="C78" t="s">
        <v>211</v>
      </c>
      <c r="D78" s="19" t="s">
        <v>27</v>
      </c>
      <c r="F78" s="17">
        <v>30988</v>
      </c>
      <c r="G78" s="2">
        <v>32</v>
      </c>
      <c r="H78" s="1" t="s">
        <v>24</v>
      </c>
      <c r="I78" s="1" t="s">
        <v>102</v>
      </c>
      <c r="M78" s="25">
        <v>68</v>
      </c>
      <c r="N78" s="4">
        <v>26</v>
      </c>
      <c r="O78" s="1" t="str">
        <f t="shared" si="5"/>
        <v>DIAZ MORAN, SARA</v>
      </c>
      <c r="P78" s="4" t="str">
        <f t="shared" si="6"/>
        <v>F</v>
      </c>
      <c r="Q78" s="1" t="str">
        <f t="shared" si="7"/>
        <v>SENIOR FEM</v>
      </c>
      <c r="R78" s="1" t="str">
        <f t="shared" si="9"/>
        <v>MORAN TEAM</v>
      </c>
      <c r="S78" s="1"/>
    </row>
    <row r="79" spans="2:53" x14ac:dyDescent="0.25">
      <c r="B79" s="5">
        <v>49</v>
      </c>
      <c r="C79" t="s">
        <v>151</v>
      </c>
      <c r="D79" s="19" t="s">
        <v>27</v>
      </c>
      <c r="E79" s="3" t="s">
        <v>152</v>
      </c>
      <c r="F79" s="17" t="s">
        <v>292</v>
      </c>
      <c r="G79" s="2">
        <v>51</v>
      </c>
      <c r="H79" s="1" t="s">
        <v>17</v>
      </c>
      <c r="I79" s="1" t="s">
        <v>144</v>
      </c>
      <c r="M79" s="25">
        <v>69</v>
      </c>
      <c r="N79" s="4">
        <v>115</v>
      </c>
      <c r="O79" s="1" t="str">
        <f t="shared" si="5"/>
        <v>GUTIERREZ RODRIGUEZ JOSE M</v>
      </c>
      <c r="P79" s="4" t="str">
        <f t="shared" si="6"/>
        <v>M</v>
      </c>
      <c r="Q79" s="1" t="str">
        <f t="shared" si="7"/>
        <v>VETERANO B</v>
      </c>
      <c r="R79" s="1"/>
      <c r="S79" s="1"/>
    </row>
    <row r="80" spans="2:53" x14ac:dyDescent="0.25">
      <c r="B80" s="5">
        <v>50</v>
      </c>
      <c r="C80" t="s">
        <v>197</v>
      </c>
      <c r="D80" s="19" t="s">
        <v>27</v>
      </c>
      <c r="F80" s="17">
        <v>29834</v>
      </c>
      <c r="G80" s="2">
        <v>35</v>
      </c>
      <c r="H80" s="1" t="s">
        <v>15</v>
      </c>
      <c r="I80" s="1"/>
      <c r="J80" s="1" t="s">
        <v>267</v>
      </c>
      <c r="M80" s="25">
        <v>70</v>
      </c>
      <c r="N80" s="4">
        <v>83</v>
      </c>
      <c r="O80" s="1" t="str">
        <f t="shared" si="5"/>
        <v>PINO PEREZ, MARIANO DEL</v>
      </c>
      <c r="P80" s="4" t="str">
        <f t="shared" si="6"/>
        <v>M</v>
      </c>
      <c r="Q80" s="1" t="str">
        <f t="shared" si="7"/>
        <v>VETERANO B</v>
      </c>
      <c r="R80" s="1" t="str">
        <f t="shared" si="9"/>
        <v>TRIWOLF TALAVERA</v>
      </c>
      <c r="S80" s="1"/>
    </row>
    <row r="81" spans="2:19" x14ac:dyDescent="0.25">
      <c r="B81" s="5">
        <v>720</v>
      </c>
      <c r="C81" t="s">
        <v>85</v>
      </c>
      <c r="D81" s="19" t="s">
        <v>27</v>
      </c>
      <c r="E81" s="3" t="s">
        <v>86</v>
      </c>
      <c r="F81" s="17" t="s">
        <v>293</v>
      </c>
      <c r="G81" s="2">
        <v>3</v>
      </c>
      <c r="H81" s="1" t="s">
        <v>10</v>
      </c>
      <c r="I81" s="1"/>
      <c r="M81" s="25">
        <v>71</v>
      </c>
      <c r="N81" s="4">
        <v>43</v>
      </c>
      <c r="O81" s="1" t="str">
        <f t="shared" si="5"/>
        <v>GARCIA SARRO ALEJANDRO</v>
      </c>
      <c r="P81" s="4" t="str">
        <f t="shared" si="6"/>
        <v>M</v>
      </c>
      <c r="Q81" s="1" t="str">
        <f t="shared" si="7"/>
        <v>SENIOR MAS</v>
      </c>
      <c r="R81" s="1" t="str">
        <f t="shared" si="9"/>
        <v>OROPESA CORRE</v>
      </c>
      <c r="S81" s="1"/>
    </row>
    <row r="82" spans="2:19" x14ac:dyDescent="0.25">
      <c r="B82" s="5">
        <v>51</v>
      </c>
      <c r="C82" t="s">
        <v>230</v>
      </c>
      <c r="D82" s="19" t="s">
        <v>27</v>
      </c>
      <c r="F82" s="17">
        <v>30791</v>
      </c>
      <c r="G82" s="2">
        <v>32</v>
      </c>
      <c r="H82" s="1" t="s">
        <v>24</v>
      </c>
      <c r="I82" s="1"/>
      <c r="M82" s="25">
        <v>72</v>
      </c>
      <c r="N82" s="4">
        <v>17</v>
      </c>
      <c r="O82" s="1" t="str">
        <f t="shared" si="5"/>
        <v>CASTAÑO CALATRAVA MARCO ANTONIO</v>
      </c>
      <c r="P82" s="4" t="str">
        <f t="shared" si="6"/>
        <v>M</v>
      </c>
      <c r="Q82" s="1" t="str">
        <f t="shared" si="7"/>
        <v>VETERANO B</v>
      </c>
      <c r="R82" s="1" t="str">
        <f t="shared" si="9"/>
        <v>OROPESA CORRE</v>
      </c>
      <c r="S82" s="1" t="str">
        <f t="shared" si="8"/>
        <v>SI</v>
      </c>
    </row>
    <row r="83" spans="2:19" x14ac:dyDescent="0.25">
      <c r="B83" s="5">
        <v>52</v>
      </c>
      <c r="C83" t="s">
        <v>112</v>
      </c>
      <c r="D83" s="19" t="s">
        <v>27</v>
      </c>
      <c r="E83" s="3" t="s">
        <v>113</v>
      </c>
      <c r="F83" s="17" t="s">
        <v>294</v>
      </c>
      <c r="G83" s="2">
        <v>30</v>
      </c>
      <c r="H83" s="1" t="s">
        <v>24</v>
      </c>
      <c r="I83" s="1"/>
      <c r="M83" s="25">
        <v>73</v>
      </c>
      <c r="N83" s="4">
        <v>121</v>
      </c>
      <c r="O83" s="1" t="str">
        <f t="shared" si="5"/>
        <v>GARRIDO ORTEGA VICTOR</v>
      </c>
      <c r="P83" s="4" t="str">
        <f t="shared" si="6"/>
        <v>M</v>
      </c>
      <c r="Q83" s="1" t="str">
        <f t="shared" si="7"/>
        <v>SENIOR MAS</v>
      </c>
      <c r="R83" s="1"/>
      <c r="S83" s="1"/>
    </row>
    <row r="84" spans="2:19" x14ac:dyDescent="0.25">
      <c r="B84" s="5">
        <v>53</v>
      </c>
      <c r="C84" t="s">
        <v>233</v>
      </c>
      <c r="D84" s="19" t="s">
        <v>27</v>
      </c>
      <c r="F84" s="17">
        <v>32236</v>
      </c>
      <c r="G84" s="2">
        <v>28</v>
      </c>
      <c r="H84" s="1" t="s">
        <v>24</v>
      </c>
      <c r="I84" s="1"/>
      <c r="M84" s="25">
        <v>74</v>
      </c>
      <c r="N84" s="4">
        <v>37</v>
      </c>
      <c r="O84" s="1" t="str">
        <f t="shared" si="5"/>
        <v>FRANCO GODOY, PAOLA</v>
      </c>
      <c r="P84" s="4" t="str">
        <f t="shared" si="6"/>
        <v>F</v>
      </c>
      <c r="Q84" s="1" t="str">
        <f t="shared" si="7"/>
        <v>SENIOR FEM</v>
      </c>
      <c r="R84" s="1"/>
      <c r="S84" s="1" t="str">
        <f t="shared" si="8"/>
        <v>SI</v>
      </c>
    </row>
    <row r="85" spans="2:19" x14ac:dyDescent="0.25">
      <c r="B85" s="5">
        <v>54</v>
      </c>
      <c r="C85" t="s">
        <v>215</v>
      </c>
      <c r="D85" s="19" t="s">
        <v>27</v>
      </c>
      <c r="F85" s="17">
        <v>35788</v>
      </c>
      <c r="G85" s="2">
        <v>18</v>
      </c>
      <c r="H85" s="1" t="s">
        <v>24</v>
      </c>
      <c r="I85" s="1" t="s">
        <v>102</v>
      </c>
      <c r="M85" s="25">
        <v>75</v>
      </c>
      <c r="N85" s="4">
        <v>16</v>
      </c>
      <c r="O85" s="1" t="str">
        <f t="shared" si="5"/>
        <v>BUENDIA AMOR, MIRIAM</v>
      </c>
      <c r="P85" s="4" t="str">
        <f t="shared" si="6"/>
        <v>F</v>
      </c>
      <c r="Q85" s="1" t="str">
        <f t="shared" si="7"/>
        <v>SENIOR FEM</v>
      </c>
      <c r="R85" s="1" t="str">
        <f t="shared" si="9"/>
        <v>TRIWOLF TALAVERA</v>
      </c>
      <c r="S85" s="1"/>
    </row>
    <row r="86" spans="2:19" x14ac:dyDescent="0.25">
      <c r="B86" s="5">
        <v>55</v>
      </c>
      <c r="C86" t="s">
        <v>219</v>
      </c>
      <c r="D86" s="19" t="s">
        <v>27</v>
      </c>
      <c r="F86" s="17">
        <v>34472</v>
      </c>
      <c r="G86" s="2">
        <v>22</v>
      </c>
      <c r="H86" s="1" t="s">
        <v>24</v>
      </c>
      <c r="I86" s="1"/>
      <c r="M86" s="25">
        <v>76</v>
      </c>
      <c r="N86" s="4">
        <v>89</v>
      </c>
      <c r="O86" s="1" t="str">
        <f t="shared" si="5"/>
        <v>REY ARRANZ, MARIANO</v>
      </c>
      <c r="P86" s="4" t="str">
        <f t="shared" si="6"/>
        <v>M</v>
      </c>
      <c r="Q86" s="1" t="str">
        <f t="shared" si="7"/>
        <v>VETERANO B</v>
      </c>
      <c r="R86" s="1" t="str">
        <f t="shared" si="9"/>
        <v>OROPESA CORRE</v>
      </c>
      <c r="S86" s="1"/>
    </row>
    <row r="87" spans="2:19" x14ac:dyDescent="0.25">
      <c r="B87" s="5">
        <v>56</v>
      </c>
      <c r="C87" t="s">
        <v>218</v>
      </c>
      <c r="D87" s="19" t="s">
        <v>27</v>
      </c>
      <c r="F87" s="17">
        <v>31030</v>
      </c>
      <c r="G87" s="2">
        <v>31</v>
      </c>
      <c r="H87" s="1" t="s">
        <v>24</v>
      </c>
      <c r="I87" s="1"/>
      <c r="M87" s="25">
        <v>77</v>
      </c>
      <c r="N87" s="4">
        <v>30</v>
      </c>
      <c r="O87" s="1" t="str">
        <f t="shared" si="5"/>
        <v>FERNANDEZ FERNANDEZ, JUAN M.</v>
      </c>
      <c r="P87" s="4" t="str">
        <f t="shared" si="6"/>
        <v>M</v>
      </c>
      <c r="Q87" s="1" t="str">
        <f t="shared" si="7"/>
        <v>VETERANO B</v>
      </c>
      <c r="R87" s="1"/>
      <c r="S87" s="1"/>
    </row>
    <row r="88" spans="2:19" x14ac:dyDescent="0.25">
      <c r="B88" s="5">
        <v>721</v>
      </c>
      <c r="C88" t="s">
        <v>251</v>
      </c>
      <c r="D88" s="19" t="s">
        <v>27</v>
      </c>
      <c r="F88" s="18">
        <v>40527</v>
      </c>
      <c r="G88" s="2">
        <v>5</v>
      </c>
      <c r="H88" s="1" t="s">
        <v>10</v>
      </c>
      <c r="I88" s="1"/>
      <c r="J88" s="1" t="s">
        <v>267</v>
      </c>
      <c r="M88" s="25">
        <v>78</v>
      </c>
      <c r="N88" s="4">
        <v>3</v>
      </c>
      <c r="O88" s="1" t="str">
        <f t="shared" si="5"/>
        <v>ALIA LOZANO, MIGUEL</v>
      </c>
      <c r="P88" s="4" t="str">
        <f t="shared" si="6"/>
        <v>M</v>
      </c>
      <c r="Q88" s="1" t="str">
        <f t="shared" si="7"/>
        <v>SENIOR MAS</v>
      </c>
      <c r="R88" s="1"/>
      <c r="S88" s="1" t="str">
        <f t="shared" si="8"/>
        <v>SI</v>
      </c>
    </row>
    <row r="89" spans="2:19" x14ac:dyDescent="0.25">
      <c r="B89" s="5">
        <v>722</v>
      </c>
      <c r="C89" s="10" t="s">
        <v>250</v>
      </c>
      <c r="D89" s="20" t="s">
        <v>27</v>
      </c>
      <c r="E89" s="11"/>
      <c r="F89" s="15">
        <v>39984</v>
      </c>
      <c r="G89" s="9">
        <v>7</v>
      </c>
      <c r="H89" s="10" t="s">
        <v>10</v>
      </c>
      <c r="I89" s="10"/>
      <c r="J89" s="10" t="s">
        <v>267</v>
      </c>
      <c r="M89" s="25">
        <v>79</v>
      </c>
      <c r="N89" s="4">
        <v>41</v>
      </c>
      <c r="O89" s="1" t="str">
        <f t="shared" si="5"/>
        <v>GARCIA PEÑA OSCAR</v>
      </c>
      <c r="P89" s="4" t="str">
        <f t="shared" si="6"/>
        <v>M</v>
      </c>
      <c r="Q89" s="1" t="str">
        <f t="shared" si="7"/>
        <v>SENIOR MAS</v>
      </c>
      <c r="R89" s="1" t="str">
        <f t="shared" si="9"/>
        <v>OROPESA CORRE</v>
      </c>
      <c r="S89" s="1"/>
    </row>
    <row r="90" spans="2:19" x14ac:dyDescent="0.25">
      <c r="B90" s="5">
        <v>57</v>
      </c>
      <c r="C90" t="s">
        <v>255</v>
      </c>
      <c r="D90" s="19" t="s">
        <v>34</v>
      </c>
      <c r="F90" s="18">
        <v>24585</v>
      </c>
      <c r="G90" s="2">
        <v>49</v>
      </c>
      <c r="H90" s="1" t="s">
        <v>16</v>
      </c>
      <c r="I90" s="1"/>
      <c r="J90" s="1" t="s">
        <v>267</v>
      </c>
      <c r="M90" s="25">
        <v>80</v>
      </c>
      <c r="N90" s="4">
        <v>31</v>
      </c>
      <c r="O90" s="1" t="str">
        <f t="shared" si="5"/>
        <v>FERNANDEZ GUTIERREZ ,SARA</v>
      </c>
      <c r="P90" s="4" t="str">
        <f t="shared" si="6"/>
        <v>F</v>
      </c>
      <c r="Q90" s="1" t="str">
        <f t="shared" si="7"/>
        <v>SENIOR FEM</v>
      </c>
      <c r="R90" s="1"/>
      <c r="S90" s="1" t="str">
        <f t="shared" si="8"/>
        <v>SI</v>
      </c>
    </row>
    <row r="91" spans="2:19" x14ac:dyDescent="0.25">
      <c r="B91" s="5">
        <v>723</v>
      </c>
      <c r="C91" t="s">
        <v>247</v>
      </c>
      <c r="D91" s="19" t="s">
        <v>27</v>
      </c>
      <c r="F91" s="18">
        <v>41903</v>
      </c>
      <c r="G91" s="2">
        <v>2</v>
      </c>
      <c r="H91" s="1" t="s">
        <v>10</v>
      </c>
      <c r="I91" s="1"/>
      <c r="J91" s="1" t="s">
        <v>267</v>
      </c>
      <c r="M91" s="25">
        <v>81</v>
      </c>
      <c r="N91" s="4">
        <v>62</v>
      </c>
      <c r="O91" s="1" t="str">
        <f t="shared" si="5"/>
        <v>MARTINEZ CORROCHANO, AARON</v>
      </c>
      <c r="P91" s="4" t="str">
        <f t="shared" si="6"/>
        <v>M</v>
      </c>
      <c r="Q91" s="1" t="str">
        <f t="shared" si="7"/>
        <v>SENIOR MAS</v>
      </c>
      <c r="R91" s="1" t="str">
        <f t="shared" si="9"/>
        <v>TRIWOLF TALAVERA</v>
      </c>
      <c r="S91" s="1"/>
    </row>
    <row r="92" spans="2:19" x14ac:dyDescent="0.25">
      <c r="B92" s="5">
        <v>58</v>
      </c>
      <c r="C92" t="s">
        <v>149</v>
      </c>
      <c r="D92" s="19" t="s">
        <v>34</v>
      </c>
      <c r="E92" s="3" t="s">
        <v>150</v>
      </c>
      <c r="F92" s="17" t="s">
        <v>295</v>
      </c>
      <c r="G92" s="2">
        <v>37</v>
      </c>
      <c r="H92" s="1" t="s">
        <v>14</v>
      </c>
      <c r="I92" s="1" t="s">
        <v>144</v>
      </c>
      <c r="M92" s="25">
        <v>82</v>
      </c>
      <c r="N92" s="4">
        <v>4</v>
      </c>
      <c r="O92" s="1" t="str">
        <f t="shared" si="5"/>
        <v>ALIA MORENO MIRIAM</v>
      </c>
      <c r="P92" s="4" t="str">
        <f t="shared" si="6"/>
        <v>F</v>
      </c>
      <c r="Q92" s="1" t="str">
        <f t="shared" si="7"/>
        <v>SENIOR FEM</v>
      </c>
      <c r="R92" s="1"/>
      <c r="S92" s="1" t="str">
        <f t="shared" si="8"/>
        <v>SI</v>
      </c>
    </row>
    <row r="93" spans="2:19" x14ac:dyDescent="0.25">
      <c r="B93" s="5">
        <v>59</v>
      </c>
      <c r="C93" t="s">
        <v>189</v>
      </c>
      <c r="D93" s="19" t="s">
        <v>34</v>
      </c>
      <c r="F93" s="17">
        <v>21630</v>
      </c>
      <c r="G93" s="2">
        <v>57</v>
      </c>
      <c r="H93" s="1" t="s">
        <v>16</v>
      </c>
      <c r="I93" s="1"/>
      <c r="J93" s="1" t="s">
        <v>267</v>
      </c>
      <c r="M93" s="25">
        <v>83</v>
      </c>
      <c r="N93" s="4">
        <v>73</v>
      </c>
      <c r="O93" s="1" t="str">
        <f t="shared" si="5"/>
        <v>MORENO BLANCO, LAURA</v>
      </c>
      <c r="P93" s="4" t="str">
        <f t="shared" si="6"/>
        <v>F</v>
      </c>
      <c r="Q93" s="1" t="str">
        <f t="shared" si="7"/>
        <v>SENIOR FEM</v>
      </c>
      <c r="R93" s="1" t="str">
        <f t="shared" si="9"/>
        <v>OROPESA CORRE</v>
      </c>
      <c r="S93" s="1"/>
    </row>
    <row r="94" spans="2:19" s="10" customFormat="1" x14ac:dyDescent="0.25">
      <c r="B94" s="9">
        <v>724</v>
      </c>
      <c r="C94" s="10" t="s">
        <v>183</v>
      </c>
      <c r="D94" s="9" t="s">
        <v>34</v>
      </c>
      <c r="E94" s="11"/>
      <c r="F94" s="17">
        <v>41045</v>
      </c>
      <c r="G94" s="9">
        <v>4</v>
      </c>
      <c r="H94" s="10" t="s">
        <v>10</v>
      </c>
      <c r="I94" s="1"/>
      <c r="J94" s="1" t="s">
        <v>267</v>
      </c>
      <c r="M94" s="25">
        <v>84</v>
      </c>
      <c r="N94" s="9">
        <v>75</v>
      </c>
      <c r="O94" s="10" t="str">
        <f t="shared" si="5"/>
        <v>MORENO LOZANO,  MILAGROS</v>
      </c>
      <c r="P94" s="9" t="str">
        <f t="shared" si="6"/>
        <v>F</v>
      </c>
      <c r="Q94" s="10" t="str">
        <f t="shared" si="7"/>
        <v>SENIOR FEM</v>
      </c>
      <c r="R94" s="10" t="str">
        <f t="shared" si="9"/>
        <v>RRB TEAM</v>
      </c>
      <c r="S94" s="10" t="str">
        <f t="shared" si="8"/>
        <v>SI</v>
      </c>
    </row>
    <row r="95" spans="2:19" x14ac:dyDescent="0.25">
      <c r="B95" s="5">
        <v>725</v>
      </c>
      <c r="C95" t="s">
        <v>201</v>
      </c>
      <c r="D95" s="19" t="s">
        <v>27</v>
      </c>
      <c r="F95" s="17">
        <v>38556</v>
      </c>
      <c r="G95" s="2">
        <v>11</v>
      </c>
      <c r="H95" s="1" t="s">
        <v>11</v>
      </c>
      <c r="I95" s="1"/>
      <c r="M95" s="25">
        <v>85</v>
      </c>
      <c r="N95" s="4">
        <v>55</v>
      </c>
      <c r="O95" s="1" t="str">
        <f t="shared" si="5"/>
        <v>IGLESIAS CORROCHANO FCO JAVIER</v>
      </c>
      <c r="P95" s="4" t="str">
        <f t="shared" si="6"/>
        <v>M</v>
      </c>
      <c r="Q95" s="1" t="str">
        <f t="shared" si="7"/>
        <v>SENIOR MAS</v>
      </c>
      <c r="R95" s="1"/>
      <c r="S95" s="1"/>
    </row>
    <row r="96" spans="2:19" x14ac:dyDescent="0.25">
      <c r="B96" s="5">
        <v>726</v>
      </c>
      <c r="C96" t="s">
        <v>202</v>
      </c>
      <c r="D96" s="19" t="s">
        <v>27</v>
      </c>
      <c r="F96" s="17">
        <v>40082</v>
      </c>
      <c r="G96" s="2">
        <v>7</v>
      </c>
      <c r="H96" s="1" t="s">
        <v>10</v>
      </c>
      <c r="I96" s="1"/>
      <c r="M96" s="25">
        <v>86</v>
      </c>
      <c r="N96" s="4">
        <v>56</v>
      </c>
      <c r="O96" s="1" t="str">
        <f t="shared" si="5"/>
        <v>IGLESIAS CORROCHANO JESUS</v>
      </c>
      <c r="P96" s="4" t="str">
        <f t="shared" si="6"/>
        <v>M</v>
      </c>
      <c r="Q96" s="1" t="str">
        <f t="shared" si="7"/>
        <v>SENIOR MAS</v>
      </c>
      <c r="R96" s="1"/>
      <c r="S96" s="1"/>
    </row>
    <row r="97" spans="2:19" x14ac:dyDescent="0.25">
      <c r="B97" s="5">
        <v>60</v>
      </c>
      <c r="C97" t="s">
        <v>263</v>
      </c>
      <c r="D97" s="19" t="s">
        <v>27</v>
      </c>
      <c r="F97" s="17">
        <v>28295</v>
      </c>
      <c r="G97" s="2">
        <v>39</v>
      </c>
      <c r="H97" s="1" t="s">
        <v>15</v>
      </c>
      <c r="I97" s="1"/>
      <c r="M97" s="25">
        <v>87</v>
      </c>
      <c r="N97" s="4">
        <v>20</v>
      </c>
      <c r="O97" s="1" t="str">
        <f t="shared" si="5"/>
        <v>CHOZAS JIMENEZ SARA</v>
      </c>
      <c r="P97" s="4" t="str">
        <f t="shared" si="6"/>
        <v>F</v>
      </c>
      <c r="Q97" s="1" t="str">
        <f t="shared" si="7"/>
        <v>VETERANA B</v>
      </c>
      <c r="R97" s="1"/>
      <c r="S97" s="1" t="str">
        <f t="shared" si="8"/>
        <v>SI</v>
      </c>
    </row>
    <row r="98" spans="2:19" x14ac:dyDescent="0.25">
      <c r="B98" s="5">
        <v>61</v>
      </c>
      <c r="C98" t="s">
        <v>116</v>
      </c>
      <c r="D98" s="19" t="s">
        <v>27</v>
      </c>
      <c r="E98" s="3" t="s">
        <v>117</v>
      </c>
      <c r="F98" s="1" t="s">
        <v>296</v>
      </c>
      <c r="G98" s="2">
        <v>44</v>
      </c>
      <c r="H98" s="1" t="s">
        <v>17</v>
      </c>
      <c r="I98" s="1" t="s">
        <v>82</v>
      </c>
      <c r="M98" s="25">
        <v>88</v>
      </c>
      <c r="N98" s="4">
        <v>112</v>
      </c>
      <c r="O98" s="1" t="str">
        <f t="shared" si="5"/>
        <v>DELGADO GONZALEZ FELIPE</v>
      </c>
      <c r="P98" s="4" t="str">
        <f t="shared" si="6"/>
        <v>M</v>
      </c>
      <c r="Q98" s="1" t="str">
        <f t="shared" si="7"/>
        <v>VETERANO B</v>
      </c>
      <c r="R98" s="1"/>
      <c r="S98" s="1"/>
    </row>
    <row r="99" spans="2:19" x14ac:dyDescent="0.25">
      <c r="B99" s="5">
        <v>62</v>
      </c>
      <c r="C99" t="s">
        <v>95</v>
      </c>
      <c r="D99" s="19" t="s">
        <v>27</v>
      </c>
      <c r="E99" s="3" t="s">
        <v>96</v>
      </c>
      <c r="F99" s="18" t="s">
        <v>297</v>
      </c>
      <c r="G99" s="2">
        <v>16</v>
      </c>
      <c r="H99" s="1" t="s">
        <v>24</v>
      </c>
      <c r="I99" s="1" t="s">
        <v>97</v>
      </c>
      <c r="M99" s="25">
        <v>89</v>
      </c>
      <c r="N99" s="4">
        <v>113</v>
      </c>
      <c r="O99" s="1" t="str">
        <f t="shared" si="5"/>
        <v>FERNANDEZ HIGUERUELA DORI</v>
      </c>
      <c r="P99" s="4" t="str">
        <f t="shared" si="6"/>
        <v>F</v>
      </c>
      <c r="Q99" s="1" t="str">
        <f t="shared" si="7"/>
        <v>VETERANA B</v>
      </c>
      <c r="R99" s="1"/>
      <c r="S99" s="1"/>
    </row>
    <row r="100" spans="2:19" x14ac:dyDescent="0.25">
      <c r="B100" s="5">
        <v>63</v>
      </c>
      <c r="C100" t="s">
        <v>231</v>
      </c>
      <c r="D100" s="19" t="s">
        <v>27</v>
      </c>
      <c r="F100" s="17">
        <v>33283</v>
      </c>
      <c r="G100" s="2">
        <v>25</v>
      </c>
      <c r="H100" s="1" t="s">
        <v>24</v>
      </c>
      <c r="I100" s="1"/>
      <c r="J100" s="1" t="s">
        <v>267</v>
      </c>
      <c r="M100" s="25">
        <v>90</v>
      </c>
      <c r="N100" s="4">
        <v>14</v>
      </c>
      <c r="O100" s="1" t="str">
        <f t="shared" si="5"/>
        <v>BODAS GOMEZ, ARIANA</v>
      </c>
      <c r="P100" s="4" t="str">
        <f t="shared" si="6"/>
        <v>F</v>
      </c>
      <c r="Q100" s="1" t="str">
        <f t="shared" si="7"/>
        <v>SENIOR FEM</v>
      </c>
      <c r="R100" s="1" t="str">
        <f t="shared" si="9"/>
        <v>EBORA RUNNER</v>
      </c>
      <c r="S100" s="1"/>
    </row>
    <row r="101" spans="2:19" x14ac:dyDescent="0.25">
      <c r="B101" s="5">
        <v>64</v>
      </c>
      <c r="C101" t="s">
        <v>26</v>
      </c>
      <c r="D101" s="19" t="s">
        <v>27</v>
      </c>
      <c r="E101" s="3" t="s">
        <v>28</v>
      </c>
      <c r="F101" s="17" t="s">
        <v>298</v>
      </c>
      <c r="G101" s="2">
        <v>46</v>
      </c>
      <c r="H101" s="1" t="s">
        <v>17</v>
      </c>
      <c r="I101" s="1" t="s">
        <v>29</v>
      </c>
      <c r="M101" s="25">
        <v>91</v>
      </c>
      <c r="N101" s="4">
        <v>123</v>
      </c>
      <c r="O101" s="1" t="str">
        <f t="shared" si="5"/>
        <v>TIHAN LOREDANA</v>
      </c>
      <c r="P101" s="4" t="str">
        <f t="shared" si="6"/>
        <v>F</v>
      </c>
      <c r="Q101" s="1" t="str">
        <f t="shared" si="7"/>
        <v>VETERANA A</v>
      </c>
      <c r="R101" s="1"/>
      <c r="S101" s="1"/>
    </row>
    <row r="102" spans="2:19" x14ac:dyDescent="0.25">
      <c r="B102" s="5">
        <v>65</v>
      </c>
      <c r="C102" t="s">
        <v>140</v>
      </c>
      <c r="D102" s="19" t="s">
        <v>34</v>
      </c>
      <c r="E102" s="3" t="s">
        <v>141</v>
      </c>
      <c r="F102" s="17" t="s">
        <v>299</v>
      </c>
      <c r="G102" s="2">
        <v>29</v>
      </c>
      <c r="H102" s="1" t="s">
        <v>23</v>
      </c>
      <c r="I102" s="1"/>
      <c r="M102" s="25">
        <v>92</v>
      </c>
      <c r="N102" s="4">
        <v>87</v>
      </c>
      <c r="O102" s="1" t="str">
        <f t="shared" si="5"/>
        <v>RAMOS FIGUEROA, CESAR</v>
      </c>
      <c r="P102" s="4" t="str">
        <f t="shared" si="6"/>
        <v>M</v>
      </c>
      <c r="Q102" s="1" t="str">
        <f t="shared" si="7"/>
        <v>VETERANO A</v>
      </c>
      <c r="R102" s="1" t="str">
        <f t="shared" si="9"/>
        <v>EBORA RUNNER</v>
      </c>
      <c r="S102" s="1"/>
    </row>
    <row r="103" spans="2:19" x14ac:dyDescent="0.25">
      <c r="B103" s="5">
        <v>66</v>
      </c>
      <c r="C103" t="s">
        <v>49</v>
      </c>
      <c r="D103" s="19" t="s">
        <v>27</v>
      </c>
      <c r="E103" s="3" t="s">
        <v>50</v>
      </c>
      <c r="F103" s="17" t="s">
        <v>300</v>
      </c>
      <c r="G103" s="2">
        <v>45</v>
      </c>
      <c r="H103" s="1" t="s">
        <v>17</v>
      </c>
      <c r="I103" s="1"/>
      <c r="M103" s="25">
        <v>93</v>
      </c>
      <c r="N103" s="4">
        <v>88</v>
      </c>
      <c r="O103" s="1" t="str">
        <f t="shared" si="5"/>
        <v>REVIRIEGO MORENO ALVARO</v>
      </c>
      <c r="P103" s="4" t="str">
        <f t="shared" si="6"/>
        <v>M</v>
      </c>
      <c r="Q103" s="1" t="str">
        <f t="shared" si="7"/>
        <v>VETERANO B</v>
      </c>
      <c r="R103" s="1"/>
      <c r="S103" s="1" t="str">
        <f t="shared" si="8"/>
        <v>SI</v>
      </c>
    </row>
    <row r="104" spans="2:19" x14ac:dyDescent="0.25">
      <c r="B104" s="5">
        <v>67</v>
      </c>
      <c r="C104" t="s">
        <v>51</v>
      </c>
      <c r="D104" s="19" t="s">
        <v>27</v>
      </c>
      <c r="E104" s="3" t="s">
        <v>52</v>
      </c>
      <c r="F104" s="18" t="s">
        <v>301</v>
      </c>
      <c r="G104" s="2">
        <v>39</v>
      </c>
      <c r="H104" s="1" t="s">
        <v>15</v>
      </c>
      <c r="I104" s="1"/>
      <c r="M104" s="25">
        <v>94</v>
      </c>
      <c r="N104" s="4">
        <v>19</v>
      </c>
      <c r="O104" s="1" t="str">
        <f t="shared" si="5"/>
        <v>CHILLON GOMEZ, MARIA</v>
      </c>
      <c r="P104" s="4" t="str">
        <f t="shared" si="6"/>
        <v>F</v>
      </c>
      <c r="Q104" s="1" t="str">
        <f t="shared" si="7"/>
        <v>SENIOR FEM</v>
      </c>
      <c r="R104" s="1"/>
      <c r="S104" s="1"/>
    </row>
    <row r="105" spans="2:19" x14ac:dyDescent="0.25">
      <c r="B105" s="5">
        <v>68</v>
      </c>
      <c r="C105" t="s">
        <v>171</v>
      </c>
      <c r="D105" s="19" t="s">
        <v>27</v>
      </c>
      <c r="F105" s="18">
        <v>16667</v>
      </c>
      <c r="G105" s="2">
        <v>71</v>
      </c>
      <c r="H105" s="1" t="s">
        <v>270</v>
      </c>
      <c r="I105" s="1" t="s">
        <v>268</v>
      </c>
      <c r="M105" s="25">
        <v>95</v>
      </c>
      <c r="N105" s="4">
        <v>94</v>
      </c>
      <c r="O105" s="1" t="str">
        <f t="shared" si="5"/>
        <v>RODRIGUEZ ESTEBAN, VANESA</v>
      </c>
      <c r="P105" s="4" t="str">
        <f t="shared" si="6"/>
        <v>F</v>
      </c>
      <c r="Q105" s="1" t="str">
        <f t="shared" si="7"/>
        <v>SENIOR FEM</v>
      </c>
      <c r="R105" s="1"/>
      <c r="S105" s="1"/>
    </row>
    <row r="106" spans="2:19" x14ac:dyDescent="0.25">
      <c r="B106" s="5">
        <v>727</v>
      </c>
      <c r="C106" t="s">
        <v>199</v>
      </c>
      <c r="D106" s="19" t="s">
        <v>34</v>
      </c>
      <c r="F106" s="17">
        <v>37826</v>
      </c>
      <c r="G106" s="2">
        <v>13</v>
      </c>
      <c r="H106" s="1" t="s">
        <v>12</v>
      </c>
      <c r="I106" s="1" t="s">
        <v>266</v>
      </c>
      <c r="J106" s="1" t="s">
        <v>267</v>
      </c>
      <c r="M106" s="25">
        <v>96</v>
      </c>
      <c r="N106" s="4">
        <v>76</v>
      </c>
      <c r="O106" s="1" t="str">
        <f t="shared" si="5"/>
        <v>MULA RODRIGUEZ, ROSA MARIA</v>
      </c>
      <c r="P106" s="4" t="str">
        <f t="shared" si="6"/>
        <v>F</v>
      </c>
      <c r="Q106" s="1" t="str">
        <f t="shared" si="7"/>
        <v>VETERANA B</v>
      </c>
      <c r="R106" s="1" t="str">
        <f t="shared" si="9"/>
        <v>BEERS RUNNERS</v>
      </c>
      <c r="S106" s="1"/>
    </row>
    <row r="107" spans="2:19" x14ac:dyDescent="0.25">
      <c r="B107" s="5">
        <v>69</v>
      </c>
      <c r="C107" t="s">
        <v>169</v>
      </c>
      <c r="D107" s="19" t="s">
        <v>27</v>
      </c>
      <c r="F107" s="17">
        <v>23567</v>
      </c>
      <c r="G107" s="2">
        <v>52</v>
      </c>
      <c r="H107" s="1" t="s">
        <v>17</v>
      </c>
      <c r="I107" s="1" t="s">
        <v>266</v>
      </c>
      <c r="J107" s="1" t="s">
        <v>267</v>
      </c>
      <c r="M107" s="25">
        <v>97</v>
      </c>
      <c r="N107" s="4">
        <v>70</v>
      </c>
      <c r="O107" s="1" t="str">
        <f t="shared" si="5"/>
        <v>MORANTE JIMENEZ, MARIA</v>
      </c>
      <c r="P107" s="4" t="str">
        <f t="shared" si="6"/>
        <v>F</v>
      </c>
      <c r="Q107" s="1" t="str">
        <f t="shared" si="7"/>
        <v>SENIOR FEM</v>
      </c>
      <c r="R107" s="1"/>
      <c r="S107" s="1" t="str">
        <f t="shared" si="8"/>
        <v>SI</v>
      </c>
    </row>
    <row r="108" spans="2:19" x14ac:dyDescent="0.25">
      <c r="B108" s="5">
        <v>728</v>
      </c>
      <c r="C108" t="s">
        <v>80</v>
      </c>
      <c r="D108" s="19" t="s">
        <v>34</v>
      </c>
      <c r="E108" s="3" t="s">
        <v>81</v>
      </c>
      <c r="F108" s="17" t="s">
        <v>302</v>
      </c>
      <c r="G108" s="2">
        <v>8</v>
      </c>
      <c r="H108" s="1" t="s">
        <v>10</v>
      </c>
      <c r="I108" s="1" t="s">
        <v>82</v>
      </c>
      <c r="M108" s="25">
        <v>98</v>
      </c>
      <c r="N108" s="4">
        <v>59</v>
      </c>
      <c r="O108" s="1" t="str">
        <f t="shared" si="5"/>
        <v>JIMENEZ REY, Mª JOSE</v>
      </c>
      <c r="P108" s="4" t="str">
        <f t="shared" si="6"/>
        <v>F</v>
      </c>
      <c r="Q108" s="1" t="str">
        <f t="shared" si="7"/>
        <v>VETERANA B</v>
      </c>
      <c r="R108" s="1"/>
      <c r="S108" s="1" t="str">
        <f t="shared" si="8"/>
        <v>SI</v>
      </c>
    </row>
    <row r="109" spans="2:19" x14ac:dyDescent="0.25">
      <c r="B109" s="5">
        <v>70</v>
      </c>
      <c r="C109" t="s">
        <v>190</v>
      </c>
      <c r="D109" s="19" t="s">
        <v>34</v>
      </c>
      <c r="F109" s="17">
        <v>33626</v>
      </c>
      <c r="G109" s="2">
        <v>24</v>
      </c>
      <c r="H109" s="1" t="s">
        <v>23</v>
      </c>
      <c r="I109" s="1"/>
      <c r="J109" s="1" t="s">
        <v>267</v>
      </c>
      <c r="M109" s="25">
        <v>99</v>
      </c>
      <c r="N109" s="4">
        <v>32</v>
      </c>
      <c r="O109" s="1" t="str">
        <f t="shared" si="5"/>
        <v>FERNANDEZ MULA, CRISTINA</v>
      </c>
      <c r="P109" s="4" t="str">
        <f t="shared" si="6"/>
        <v>F</v>
      </c>
      <c r="Q109" s="1" t="str">
        <f t="shared" si="7"/>
        <v>SENIOR FEM</v>
      </c>
      <c r="R109" s="1" t="str">
        <f t="shared" si="9"/>
        <v>BEERS RUNNERS</v>
      </c>
      <c r="S109" s="1"/>
    </row>
    <row r="110" spans="2:19" x14ac:dyDescent="0.25">
      <c r="B110" s="5">
        <v>71</v>
      </c>
      <c r="C110" t="s">
        <v>105</v>
      </c>
      <c r="D110" s="19" t="s">
        <v>27</v>
      </c>
      <c r="E110" s="3" t="s">
        <v>106</v>
      </c>
      <c r="F110" s="17" t="s">
        <v>303</v>
      </c>
      <c r="G110" s="2">
        <v>41</v>
      </c>
      <c r="H110" s="1" t="s">
        <v>17</v>
      </c>
      <c r="I110" s="1"/>
      <c r="M110" s="25">
        <v>100</v>
      </c>
      <c r="N110" s="4">
        <v>25</v>
      </c>
      <c r="O110" s="1" t="str">
        <f t="shared" si="5"/>
        <v>CRUZADO TEODOSIO, BEATRIZ</v>
      </c>
      <c r="P110" s="4" t="str">
        <f t="shared" si="6"/>
        <v>F</v>
      </c>
      <c r="Q110" s="1" t="str">
        <f t="shared" si="7"/>
        <v>SENIOR FEM</v>
      </c>
      <c r="R110" s="1" t="str">
        <f t="shared" si="9"/>
        <v>OROPESA CORRE</v>
      </c>
      <c r="S110" s="1"/>
    </row>
    <row r="111" spans="2:19" x14ac:dyDescent="0.25">
      <c r="B111" s="5">
        <v>72</v>
      </c>
      <c r="C111" t="s">
        <v>180</v>
      </c>
      <c r="D111" s="19" t="s">
        <v>34</v>
      </c>
      <c r="F111" s="17">
        <v>25623</v>
      </c>
      <c r="G111" s="2">
        <v>46</v>
      </c>
      <c r="H111" s="1" t="s">
        <v>16</v>
      </c>
      <c r="I111" s="1"/>
      <c r="M111" s="25">
        <v>101</v>
      </c>
      <c r="N111" s="4">
        <v>40</v>
      </c>
      <c r="O111" s="1" t="str">
        <f t="shared" si="5"/>
        <v>GARCIA JIMENEZ, ANA</v>
      </c>
      <c r="P111" s="4" t="str">
        <f t="shared" si="6"/>
        <v>F</v>
      </c>
      <c r="Q111" s="1" t="str">
        <f t="shared" si="7"/>
        <v>SENIOR FEM</v>
      </c>
      <c r="R111" s="1"/>
      <c r="S111" s="1" t="str">
        <f t="shared" si="8"/>
        <v>SI</v>
      </c>
    </row>
    <row r="112" spans="2:19" x14ac:dyDescent="0.25">
      <c r="B112" s="5">
        <v>73</v>
      </c>
      <c r="C112" t="s">
        <v>209</v>
      </c>
      <c r="D112" s="19" t="s">
        <v>34</v>
      </c>
      <c r="F112" s="17">
        <v>30918</v>
      </c>
      <c r="G112" s="2">
        <v>32</v>
      </c>
      <c r="H112" s="1" t="s">
        <v>23</v>
      </c>
      <c r="I112" s="1" t="s">
        <v>102</v>
      </c>
      <c r="M112" s="25">
        <v>102</v>
      </c>
      <c r="N112" s="4">
        <v>124</v>
      </c>
      <c r="O112" s="1" t="str">
        <f t="shared" si="5"/>
        <v>LOZANO PASCUAL PILAR</v>
      </c>
      <c r="P112" s="4" t="str">
        <f t="shared" si="6"/>
        <v>F</v>
      </c>
      <c r="Q112" s="1" t="str">
        <f t="shared" si="7"/>
        <v>VETERANA B</v>
      </c>
      <c r="R112" s="1"/>
      <c r="S112" s="1" t="str">
        <f t="shared" si="8"/>
        <v>SI</v>
      </c>
    </row>
    <row r="113" spans="2:19" x14ac:dyDescent="0.25">
      <c r="B113" s="5">
        <v>74</v>
      </c>
      <c r="C113" t="s">
        <v>136</v>
      </c>
      <c r="D113" s="19" t="s">
        <v>27</v>
      </c>
      <c r="E113" s="3" t="s">
        <v>137</v>
      </c>
      <c r="F113" s="17" t="s">
        <v>304</v>
      </c>
      <c r="G113" s="2">
        <v>45</v>
      </c>
      <c r="H113" s="1" t="s">
        <v>17</v>
      </c>
      <c r="I113" s="1"/>
      <c r="M113" s="25">
        <v>103</v>
      </c>
      <c r="N113" s="4">
        <v>98</v>
      </c>
      <c r="O113" s="1" t="str">
        <f t="shared" si="5"/>
        <v>SANCHEZ PEREZ, MAMEM</v>
      </c>
      <c r="P113" s="4" t="str">
        <f t="shared" si="6"/>
        <v>F</v>
      </c>
      <c r="Q113" s="1" t="str">
        <f t="shared" si="7"/>
        <v>VETERANA B</v>
      </c>
      <c r="R113" s="1"/>
      <c r="S113" s="1"/>
    </row>
    <row r="114" spans="2:19" x14ac:dyDescent="0.25">
      <c r="B114" s="5">
        <v>75</v>
      </c>
      <c r="C114" t="s">
        <v>175</v>
      </c>
      <c r="D114" s="19" t="s">
        <v>34</v>
      </c>
      <c r="F114" s="17">
        <v>31705</v>
      </c>
      <c r="G114" s="2">
        <v>30</v>
      </c>
      <c r="H114" s="1" t="s">
        <v>23</v>
      </c>
      <c r="I114" s="1" t="s">
        <v>266</v>
      </c>
      <c r="J114" s="1" t="s">
        <v>267</v>
      </c>
      <c r="M114" s="25">
        <v>104</v>
      </c>
      <c r="N114" s="4">
        <v>114</v>
      </c>
      <c r="O114" s="1" t="str">
        <f t="shared" si="5"/>
        <v>MORENO VILLA LAURA</v>
      </c>
      <c r="P114" s="4" t="str">
        <f t="shared" si="6"/>
        <v>F</v>
      </c>
      <c r="Q114" s="1" t="str">
        <f t="shared" si="7"/>
        <v>SENIOR FEM</v>
      </c>
      <c r="R114" s="1"/>
      <c r="S114" s="1"/>
    </row>
    <row r="115" spans="2:19" x14ac:dyDescent="0.25">
      <c r="B115" s="5">
        <v>729</v>
      </c>
      <c r="C115" t="s">
        <v>259</v>
      </c>
      <c r="D115" s="19" t="s">
        <v>34</v>
      </c>
      <c r="F115" s="17">
        <v>39458</v>
      </c>
      <c r="G115" s="2">
        <v>8</v>
      </c>
      <c r="H115" s="1" t="s">
        <v>10</v>
      </c>
      <c r="I115" s="1"/>
      <c r="J115" s="1" t="s">
        <v>267</v>
      </c>
      <c r="M115" s="25">
        <v>105</v>
      </c>
      <c r="N115" s="4">
        <v>65</v>
      </c>
      <c r="O115" s="1" t="str">
        <f t="shared" si="5"/>
        <v>MAZO DIAZ, LAURA DEL</v>
      </c>
      <c r="P115" s="4" t="str">
        <f t="shared" si="6"/>
        <v>F</v>
      </c>
      <c r="Q115" s="1" t="str">
        <f t="shared" si="7"/>
        <v>SENIOR FEM</v>
      </c>
      <c r="R115" s="1"/>
      <c r="S115" s="1"/>
    </row>
    <row r="116" spans="2:19" x14ac:dyDescent="0.25">
      <c r="B116" s="5">
        <v>76</v>
      </c>
      <c r="C116" t="s">
        <v>121</v>
      </c>
      <c r="D116" s="19" t="s">
        <v>34</v>
      </c>
      <c r="E116" s="3" t="s">
        <v>122</v>
      </c>
      <c r="F116" s="17" t="s">
        <v>305</v>
      </c>
      <c r="G116" s="2">
        <v>47</v>
      </c>
      <c r="H116" s="1" t="s">
        <v>16</v>
      </c>
      <c r="I116" s="1" t="s">
        <v>120</v>
      </c>
      <c r="M116" s="25">
        <v>106</v>
      </c>
      <c r="N116" s="4">
        <v>82</v>
      </c>
      <c r="O116" s="1" t="str">
        <f t="shared" si="5"/>
        <v>PINO ANGELICA</v>
      </c>
      <c r="P116" s="4" t="str">
        <f t="shared" si="6"/>
        <v>F</v>
      </c>
      <c r="Q116" s="1" t="str">
        <f t="shared" si="7"/>
        <v>SENIOR FEM</v>
      </c>
      <c r="R116" s="1"/>
      <c r="S116" s="1" t="str">
        <f t="shared" si="8"/>
        <v>SI</v>
      </c>
    </row>
    <row r="117" spans="2:19" x14ac:dyDescent="0.25">
      <c r="B117" s="5">
        <v>77</v>
      </c>
      <c r="C117" t="s">
        <v>59</v>
      </c>
      <c r="D117" s="19" t="s">
        <v>27</v>
      </c>
      <c r="E117" s="3" t="s">
        <v>60</v>
      </c>
      <c r="F117" s="17" t="s">
        <v>306</v>
      </c>
      <c r="G117" s="2">
        <v>29</v>
      </c>
      <c r="H117" s="1" t="s">
        <v>24</v>
      </c>
      <c r="I117" s="1"/>
      <c r="M117" s="25">
        <v>107</v>
      </c>
      <c r="N117" s="4">
        <v>100</v>
      </c>
      <c r="O117" s="1" t="str">
        <f t="shared" si="5"/>
        <v>SERRANO CORROCHANO EVELIA</v>
      </c>
      <c r="P117" s="4" t="str">
        <f t="shared" si="6"/>
        <v>F</v>
      </c>
      <c r="Q117" s="1" t="str">
        <f t="shared" si="7"/>
        <v>VETERANA B</v>
      </c>
      <c r="R117" s="1"/>
      <c r="S117" s="1" t="str">
        <f t="shared" si="8"/>
        <v>SI</v>
      </c>
    </row>
    <row r="118" spans="2:19" x14ac:dyDescent="0.25">
      <c r="B118" s="5">
        <v>730</v>
      </c>
      <c r="C118" t="s">
        <v>87</v>
      </c>
      <c r="D118" s="19" t="s">
        <v>34</v>
      </c>
      <c r="E118" s="3" t="s">
        <v>88</v>
      </c>
      <c r="F118" s="17" t="s">
        <v>307</v>
      </c>
      <c r="G118" s="2">
        <v>4</v>
      </c>
      <c r="H118" s="1" t="s">
        <v>10</v>
      </c>
      <c r="I118" s="1"/>
      <c r="M118" s="25">
        <v>108</v>
      </c>
      <c r="N118" s="4">
        <v>57</v>
      </c>
      <c r="O118" s="1" t="str">
        <f t="shared" si="5"/>
        <v>IGLESIAS ROPERO ESTHER</v>
      </c>
      <c r="P118" s="4" t="str">
        <f t="shared" si="6"/>
        <v>F</v>
      </c>
      <c r="Q118" s="1" t="str">
        <f t="shared" si="7"/>
        <v>VETERANA B</v>
      </c>
      <c r="R118" s="1"/>
      <c r="S118" s="1" t="str">
        <f t="shared" si="8"/>
        <v>SI</v>
      </c>
    </row>
    <row r="119" spans="2:19" x14ac:dyDescent="0.25">
      <c r="B119" s="5">
        <v>78</v>
      </c>
      <c r="C119" t="s">
        <v>207</v>
      </c>
      <c r="D119" s="19" t="s">
        <v>27</v>
      </c>
      <c r="F119" s="17">
        <v>26699</v>
      </c>
      <c r="G119" s="2">
        <v>43</v>
      </c>
      <c r="H119" s="1" t="s">
        <v>17</v>
      </c>
      <c r="I119" s="1" t="s">
        <v>269</v>
      </c>
      <c r="M119" s="25">
        <v>109</v>
      </c>
      <c r="N119" s="4">
        <v>58</v>
      </c>
      <c r="O119" s="1" t="str">
        <f t="shared" si="5"/>
        <v>IHAN, LOREDANA</v>
      </c>
      <c r="P119" s="4" t="str">
        <f t="shared" si="6"/>
        <v>F</v>
      </c>
      <c r="Q119" s="1" t="str">
        <f t="shared" si="7"/>
        <v>VETERANA A</v>
      </c>
      <c r="R119" s="1" t="str">
        <f t="shared" si="9"/>
        <v>EBORA RUNNER</v>
      </c>
      <c r="S119" s="1"/>
    </row>
    <row r="120" spans="2:19" x14ac:dyDescent="0.25">
      <c r="B120" s="5">
        <v>731</v>
      </c>
      <c r="C120" t="s">
        <v>37</v>
      </c>
      <c r="D120" s="19" t="s">
        <v>27</v>
      </c>
      <c r="E120" s="3" t="s">
        <v>36</v>
      </c>
      <c r="F120" s="17" t="s">
        <v>308</v>
      </c>
      <c r="G120" s="2">
        <v>9</v>
      </c>
      <c r="H120" s="1" t="s">
        <v>11</v>
      </c>
      <c r="I120" s="1" t="s">
        <v>32</v>
      </c>
      <c r="M120" s="25">
        <v>110</v>
      </c>
      <c r="N120" s="4">
        <v>95</v>
      </c>
      <c r="O120" s="1" t="str">
        <f t="shared" si="5"/>
        <v>RODRIGUEZ TRIGUEROS, ROCIO</v>
      </c>
      <c r="P120" s="4" t="str">
        <f t="shared" si="6"/>
        <v>F</v>
      </c>
      <c r="Q120" s="1" t="str">
        <f t="shared" si="7"/>
        <v>VETERANA B</v>
      </c>
      <c r="R120" s="1"/>
      <c r="S120" s="1" t="str">
        <f t="shared" si="8"/>
        <v>SI</v>
      </c>
    </row>
    <row r="121" spans="2:19" x14ac:dyDescent="0.25">
      <c r="B121" s="5">
        <v>732</v>
      </c>
      <c r="C121" t="s">
        <v>38</v>
      </c>
      <c r="D121" s="19" t="s">
        <v>27</v>
      </c>
      <c r="E121" s="3" t="s">
        <v>39</v>
      </c>
      <c r="F121" s="18" t="s">
        <v>309</v>
      </c>
      <c r="G121" s="2">
        <v>6</v>
      </c>
      <c r="H121" s="1" t="s">
        <v>10</v>
      </c>
      <c r="I121" s="1" t="s">
        <v>32</v>
      </c>
      <c r="M121" s="25">
        <v>111</v>
      </c>
      <c r="N121" s="4">
        <v>72</v>
      </c>
      <c r="O121" s="1" t="str">
        <f t="shared" si="5"/>
        <v>MORENO BERMEJO Mª CARMEN</v>
      </c>
      <c r="P121" s="4" t="str">
        <f t="shared" si="6"/>
        <v>F</v>
      </c>
      <c r="Q121" s="1" t="str">
        <f t="shared" si="7"/>
        <v>VETERANA B</v>
      </c>
      <c r="R121" s="1"/>
      <c r="S121" s="1"/>
    </row>
    <row r="122" spans="2:19" x14ac:dyDescent="0.25">
      <c r="B122" s="5">
        <v>79</v>
      </c>
      <c r="C122" t="s">
        <v>30</v>
      </c>
      <c r="D122" s="19" t="s">
        <v>27</v>
      </c>
      <c r="E122" s="3" t="s">
        <v>31</v>
      </c>
      <c r="F122" s="18" t="s">
        <v>310</v>
      </c>
      <c r="G122" s="2">
        <v>39</v>
      </c>
      <c r="H122" s="1" t="s">
        <v>15</v>
      </c>
      <c r="I122" s="1" t="s">
        <v>32</v>
      </c>
      <c r="M122" s="25">
        <v>112</v>
      </c>
      <c r="N122" s="4">
        <v>7</v>
      </c>
      <c r="O122" s="1" t="str">
        <f t="shared" si="5"/>
        <v>AMOR IGLESIAS MARIBEL</v>
      </c>
      <c r="P122" s="4" t="str">
        <f t="shared" si="6"/>
        <v>F</v>
      </c>
      <c r="Q122" s="1" t="str">
        <f t="shared" si="7"/>
        <v>VETERANA B</v>
      </c>
      <c r="R122" s="1"/>
      <c r="S122" s="1" t="str">
        <f t="shared" si="8"/>
        <v>SI</v>
      </c>
    </row>
    <row r="123" spans="2:19" x14ac:dyDescent="0.25">
      <c r="B123" s="5">
        <v>80</v>
      </c>
      <c r="C123" t="s">
        <v>176</v>
      </c>
      <c r="D123" s="19" t="s">
        <v>27</v>
      </c>
      <c r="F123" s="18">
        <v>32339</v>
      </c>
      <c r="G123" s="2">
        <v>28</v>
      </c>
      <c r="H123" s="1" t="s">
        <v>24</v>
      </c>
      <c r="I123" s="1"/>
      <c r="O123" s="1" t="e">
        <f t="shared" si="5"/>
        <v>#N/A</v>
      </c>
      <c r="P123" s="4" t="e">
        <f t="shared" si="6"/>
        <v>#N/A</v>
      </c>
      <c r="Q123" s="1" t="e">
        <f t="shared" si="7"/>
        <v>#N/A</v>
      </c>
      <c r="R123" s="1" t="e">
        <f t="shared" si="9"/>
        <v>#N/A</v>
      </c>
      <c r="S123" s="1" t="e">
        <f t="shared" si="8"/>
        <v>#N/A</v>
      </c>
    </row>
    <row r="124" spans="2:19" x14ac:dyDescent="0.25">
      <c r="B124" s="5">
        <v>733</v>
      </c>
      <c r="C124" t="s">
        <v>261</v>
      </c>
      <c r="D124" s="19" t="s">
        <v>27</v>
      </c>
      <c r="F124" s="18">
        <v>39335</v>
      </c>
      <c r="G124" s="2">
        <v>9</v>
      </c>
      <c r="H124" s="1" t="s">
        <v>11</v>
      </c>
      <c r="I124" s="1"/>
      <c r="J124" s="1" t="s">
        <v>267</v>
      </c>
      <c r="O124" s="1" t="e">
        <f t="shared" si="5"/>
        <v>#N/A</v>
      </c>
      <c r="P124" s="4" t="e">
        <f t="shared" si="6"/>
        <v>#N/A</v>
      </c>
      <c r="Q124" s="1" t="e">
        <f t="shared" si="7"/>
        <v>#N/A</v>
      </c>
      <c r="R124" s="1" t="e">
        <f t="shared" si="9"/>
        <v>#N/A</v>
      </c>
      <c r="S124" s="1" t="e">
        <f t="shared" si="8"/>
        <v>#N/A</v>
      </c>
    </row>
    <row r="125" spans="2:19" x14ac:dyDescent="0.25">
      <c r="B125" s="5">
        <v>734</v>
      </c>
      <c r="C125" t="s">
        <v>262</v>
      </c>
      <c r="D125" s="19" t="s">
        <v>34</v>
      </c>
      <c r="F125" s="18">
        <v>40402</v>
      </c>
      <c r="G125" s="2">
        <v>6</v>
      </c>
      <c r="H125" s="1" t="s">
        <v>10</v>
      </c>
      <c r="I125" s="1"/>
      <c r="J125" s="1" t="s">
        <v>267</v>
      </c>
      <c r="O125" s="1" t="e">
        <f t="shared" si="5"/>
        <v>#N/A</v>
      </c>
      <c r="P125" s="4" t="e">
        <f t="shared" si="6"/>
        <v>#N/A</v>
      </c>
      <c r="Q125" s="1" t="e">
        <f t="shared" si="7"/>
        <v>#N/A</v>
      </c>
      <c r="R125" s="1" t="e">
        <f t="shared" si="9"/>
        <v>#N/A</v>
      </c>
      <c r="S125" s="1" t="e">
        <f t="shared" si="8"/>
        <v>#N/A</v>
      </c>
    </row>
    <row r="126" spans="2:19" x14ac:dyDescent="0.25">
      <c r="B126" s="5">
        <v>81</v>
      </c>
      <c r="C126" t="s">
        <v>130</v>
      </c>
      <c r="D126" s="19" t="s">
        <v>27</v>
      </c>
      <c r="E126" s="3" t="s">
        <v>131</v>
      </c>
      <c r="F126" s="18" t="s">
        <v>311</v>
      </c>
      <c r="G126" s="2">
        <v>45</v>
      </c>
      <c r="H126" s="1" t="s">
        <v>17</v>
      </c>
      <c r="I126" s="1"/>
      <c r="O126" s="1" t="s">
        <v>343</v>
      </c>
      <c r="P126" s="4" t="e">
        <f t="shared" si="6"/>
        <v>#N/A</v>
      </c>
      <c r="Q126" s="1" t="e">
        <f t="shared" si="7"/>
        <v>#N/A</v>
      </c>
      <c r="R126" s="1" t="e">
        <f t="shared" si="9"/>
        <v>#N/A</v>
      </c>
      <c r="S126" s="1" t="e">
        <f t="shared" si="8"/>
        <v>#N/A</v>
      </c>
    </row>
    <row r="127" spans="2:19" x14ac:dyDescent="0.25">
      <c r="B127" s="5">
        <v>82</v>
      </c>
      <c r="C127" t="s">
        <v>246</v>
      </c>
      <c r="D127" s="19" t="s">
        <v>34</v>
      </c>
      <c r="F127" s="17">
        <v>33729</v>
      </c>
      <c r="G127" s="2">
        <v>24</v>
      </c>
      <c r="H127" s="1" t="s">
        <v>23</v>
      </c>
      <c r="I127" s="1"/>
      <c r="J127" s="1" t="s">
        <v>267</v>
      </c>
      <c r="M127" s="25">
        <v>1</v>
      </c>
      <c r="N127" s="4">
        <v>747</v>
      </c>
      <c r="O127" s="1" t="str">
        <f t="shared" si="5"/>
        <v>SANCHEZ FERNANDEZ, DIEGO</v>
      </c>
      <c r="P127" s="4" t="str">
        <f t="shared" si="6"/>
        <v>M</v>
      </c>
      <c r="Q127" s="1" t="str">
        <f t="shared" si="7"/>
        <v>INFANTIL</v>
      </c>
      <c r="R127" s="1"/>
      <c r="S127" s="1"/>
    </row>
    <row r="128" spans="2:19" x14ac:dyDescent="0.25">
      <c r="B128" s="5">
        <v>83</v>
      </c>
      <c r="C128" t="s">
        <v>98</v>
      </c>
      <c r="D128" s="19" t="s">
        <v>27</v>
      </c>
      <c r="E128" s="3" t="s">
        <v>99</v>
      </c>
      <c r="F128" s="1" t="s">
        <v>312</v>
      </c>
      <c r="G128" s="2">
        <v>41</v>
      </c>
      <c r="H128" s="1" t="s">
        <v>17</v>
      </c>
      <c r="I128" s="1" t="s">
        <v>97</v>
      </c>
      <c r="M128" s="25">
        <v>2</v>
      </c>
      <c r="N128" s="4">
        <v>755</v>
      </c>
      <c r="O128" s="1" t="str">
        <f t="shared" si="5"/>
        <v>SUELA JARILLO ALVARO</v>
      </c>
      <c r="P128" s="4" t="str">
        <f t="shared" si="6"/>
        <v>M</v>
      </c>
      <c r="Q128" s="1" t="str">
        <f t="shared" si="7"/>
        <v>INFANTIL</v>
      </c>
      <c r="R128" s="1"/>
      <c r="S128" s="1"/>
    </row>
    <row r="129" spans="2:19" x14ac:dyDescent="0.25">
      <c r="B129" s="5">
        <v>735</v>
      </c>
      <c r="C129" t="s">
        <v>248</v>
      </c>
      <c r="D129" s="19" t="s">
        <v>27</v>
      </c>
      <c r="F129" s="18">
        <v>40211</v>
      </c>
      <c r="G129" s="2">
        <v>6</v>
      </c>
      <c r="H129" s="1" t="s">
        <v>10</v>
      </c>
      <c r="I129" s="1"/>
      <c r="J129" s="1" t="s">
        <v>267</v>
      </c>
      <c r="M129" s="25">
        <v>3</v>
      </c>
      <c r="N129" s="4">
        <v>705</v>
      </c>
      <c r="O129" s="1" t="str">
        <f t="shared" si="5"/>
        <v>DELGADO FERNANDEZ, ANA</v>
      </c>
      <c r="P129" s="4" t="str">
        <f t="shared" si="6"/>
        <v>F</v>
      </c>
      <c r="Q129" s="1" t="str">
        <f t="shared" si="7"/>
        <v>INFANTIL</v>
      </c>
      <c r="R129" s="1" t="str">
        <f t="shared" si="9"/>
        <v>UDAT</v>
      </c>
      <c r="S129" s="1"/>
    </row>
    <row r="130" spans="2:19" x14ac:dyDescent="0.25">
      <c r="B130" s="5">
        <v>84</v>
      </c>
      <c r="C130" t="s">
        <v>45</v>
      </c>
      <c r="D130" s="19" t="s">
        <v>27</v>
      </c>
      <c r="E130" s="3" t="s">
        <v>46</v>
      </c>
      <c r="F130" s="1" t="s">
        <v>313</v>
      </c>
      <c r="G130" s="2">
        <v>42</v>
      </c>
      <c r="H130" s="1" t="s">
        <v>17</v>
      </c>
      <c r="I130" s="1" t="s">
        <v>44</v>
      </c>
      <c r="M130" s="25">
        <v>4</v>
      </c>
      <c r="N130" s="4">
        <v>761</v>
      </c>
      <c r="O130" s="1" t="str">
        <f t="shared" si="5"/>
        <v>DOZO LOPEZ IZIAR</v>
      </c>
      <c r="P130" s="4" t="str">
        <f t="shared" si="6"/>
        <v>F</v>
      </c>
      <c r="Q130" s="1" t="str">
        <f t="shared" si="7"/>
        <v>INFANTIL</v>
      </c>
      <c r="R130" s="1"/>
      <c r="S130" s="1"/>
    </row>
    <row r="131" spans="2:19" x14ac:dyDescent="0.25">
      <c r="B131" s="5">
        <v>85</v>
      </c>
      <c r="C131" t="s">
        <v>47</v>
      </c>
      <c r="D131" s="19" t="s">
        <v>27</v>
      </c>
      <c r="E131" s="3" t="s">
        <v>48</v>
      </c>
      <c r="F131" s="1" t="s">
        <v>314</v>
      </c>
      <c r="G131" s="2">
        <v>26</v>
      </c>
      <c r="H131" s="1" t="s">
        <v>24</v>
      </c>
      <c r="I131" s="1" t="s">
        <v>44</v>
      </c>
      <c r="M131" s="25">
        <v>5</v>
      </c>
      <c r="N131" s="4">
        <v>727</v>
      </c>
      <c r="O131" s="1" t="str">
        <f t="shared" si="5"/>
        <v>MORALES IGLESIAS, PILAR</v>
      </c>
      <c r="P131" s="4" t="str">
        <f t="shared" si="6"/>
        <v>F</v>
      </c>
      <c r="Q131" s="1" t="str">
        <f t="shared" si="7"/>
        <v>INFANTIL</v>
      </c>
      <c r="R131" s="1" t="str">
        <f t="shared" si="9"/>
        <v>RRB TEAM</v>
      </c>
      <c r="S131" s="1" t="str">
        <f t="shared" si="8"/>
        <v>SI</v>
      </c>
    </row>
    <row r="132" spans="2:19" x14ac:dyDescent="0.25">
      <c r="B132" s="5">
        <v>86</v>
      </c>
      <c r="C132" t="s">
        <v>125</v>
      </c>
      <c r="D132" s="19" t="s">
        <v>27</v>
      </c>
      <c r="E132" s="3" t="s">
        <v>126</v>
      </c>
      <c r="F132" s="1" t="s">
        <v>315</v>
      </c>
      <c r="G132" s="2">
        <v>26</v>
      </c>
      <c r="H132" s="1" t="s">
        <v>24</v>
      </c>
      <c r="I132" s="1" t="s">
        <v>127</v>
      </c>
      <c r="M132" s="25">
        <v>6</v>
      </c>
      <c r="N132" s="4">
        <v>746</v>
      </c>
      <c r="O132" s="1" t="str">
        <f t="shared" si="5"/>
        <v>SALAS GOMEZ, IRENE</v>
      </c>
      <c r="P132" s="4" t="str">
        <f t="shared" si="6"/>
        <v>F</v>
      </c>
      <c r="Q132" s="1" t="str">
        <f t="shared" si="7"/>
        <v>INFANTIL</v>
      </c>
      <c r="R132" s="1" t="str">
        <f t="shared" si="9"/>
        <v>UDAT</v>
      </c>
      <c r="S132" s="1"/>
    </row>
    <row r="133" spans="2:19" x14ac:dyDescent="0.25">
      <c r="B133" s="5">
        <v>87</v>
      </c>
      <c r="C133" t="s">
        <v>142</v>
      </c>
      <c r="D133" s="19" t="s">
        <v>27</v>
      </c>
      <c r="E133" s="3" t="s">
        <v>143</v>
      </c>
      <c r="F133" s="18" t="s">
        <v>316</v>
      </c>
      <c r="G133" s="2">
        <v>38</v>
      </c>
      <c r="H133" s="1" t="s">
        <v>15</v>
      </c>
      <c r="I133" s="1" t="s">
        <v>144</v>
      </c>
      <c r="O133" s="1" t="e">
        <f t="shared" si="5"/>
        <v>#N/A</v>
      </c>
      <c r="P133" s="4" t="e">
        <f t="shared" si="6"/>
        <v>#N/A</v>
      </c>
      <c r="Q133" s="1" t="e">
        <f t="shared" si="7"/>
        <v>#N/A</v>
      </c>
      <c r="R133" s="1" t="e">
        <f t="shared" si="9"/>
        <v>#N/A</v>
      </c>
      <c r="S133" s="1" t="e">
        <f t="shared" si="8"/>
        <v>#N/A</v>
      </c>
    </row>
    <row r="134" spans="2:19" x14ac:dyDescent="0.25">
      <c r="B134" s="5">
        <v>736</v>
      </c>
      <c r="C134" t="s">
        <v>223</v>
      </c>
      <c r="D134" s="19" t="s">
        <v>34</v>
      </c>
      <c r="F134" s="18">
        <v>40357</v>
      </c>
      <c r="G134" s="2">
        <v>6</v>
      </c>
      <c r="H134" s="1" t="s">
        <v>10</v>
      </c>
      <c r="I134" s="1"/>
      <c r="J134" s="1" t="s">
        <v>267</v>
      </c>
      <c r="O134" s="1" t="s">
        <v>346</v>
      </c>
      <c r="P134" s="4" t="e">
        <f t="shared" si="6"/>
        <v>#N/A</v>
      </c>
      <c r="Q134" s="1" t="e">
        <f t="shared" si="7"/>
        <v>#N/A</v>
      </c>
      <c r="R134" s="1" t="e">
        <f t="shared" si="9"/>
        <v>#N/A</v>
      </c>
      <c r="S134" s="1" t="e">
        <f t="shared" si="8"/>
        <v>#N/A</v>
      </c>
    </row>
    <row r="135" spans="2:19" x14ac:dyDescent="0.25">
      <c r="B135" s="5">
        <v>88</v>
      </c>
      <c r="C135" t="s">
        <v>238</v>
      </c>
      <c r="D135" s="19" t="s">
        <v>27</v>
      </c>
      <c r="F135" s="18">
        <v>26347</v>
      </c>
      <c r="G135" s="2">
        <v>44</v>
      </c>
      <c r="H135" s="1" t="s">
        <v>17</v>
      </c>
      <c r="I135" s="1"/>
      <c r="J135" s="1" t="s">
        <v>267</v>
      </c>
      <c r="N135" s="4">
        <v>717</v>
      </c>
      <c r="O135" s="1" t="str">
        <f t="shared" si="5"/>
        <v>Fernandez, ADRIAN</v>
      </c>
      <c r="P135" s="4" t="str">
        <f t="shared" si="6"/>
        <v>M</v>
      </c>
      <c r="Q135" s="1" t="str">
        <f t="shared" si="7"/>
        <v>ALEVIN</v>
      </c>
      <c r="R135" s="1" t="str">
        <f t="shared" si="9"/>
        <v>udat</v>
      </c>
      <c r="S135" s="1"/>
    </row>
    <row r="136" spans="2:19" x14ac:dyDescent="0.25">
      <c r="B136" s="5">
        <v>737</v>
      </c>
      <c r="C136" t="s">
        <v>240</v>
      </c>
      <c r="D136" s="19" t="s">
        <v>34</v>
      </c>
      <c r="F136" s="18">
        <v>39997</v>
      </c>
      <c r="G136" s="2">
        <v>7</v>
      </c>
      <c r="H136" s="1" t="s">
        <v>10</v>
      </c>
      <c r="I136" s="1"/>
      <c r="J136" s="1" t="s">
        <v>267</v>
      </c>
      <c r="N136" s="4">
        <v>750</v>
      </c>
      <c r="O136" s="1" t="str">
        <f t="shared" si="5"/>
        <v>SOBRINO SANZ, ALFONSO</v>
      </c>
      <c r="P136" s="4" t="str">
        <f t="shared" si="6"/>
        <v>M</v>
      </c>
      <c r="Q136" s="1" t="str">
        <f t="shared" si="7"/>
        <v>ALEVIN</v>
      </c>
      <c r="R136" s="1" t="str">
        <f t="shared" si="9"/>
        <v>OROPESA CORRE</v>
      </c>
      <c r="S136" s="1"/>
    </row>
    <row r="137" spans="2:19" x14ac:dyDescent="0.25">
      <c r="B137" s="5">
        <v>738</v>
      </c>
      <c r="C137" t="s">
        <v>239</v>
      </c>
      <c r="D137" s="19" t="s">
        <v>27</v>
      </c>
      <c r="F137" s="18">
        <v>39003</v>
      </c>
      <c r="G137" s="2">
        <v>10</v>
      </c>
      <c r="H137" s="1" t="s">
        <v>11</v>
      </c>
      <c r="I137" s="1"/>
      <c r="J137" s="1" t="s">
        <v>267</v>
      </c>
      <c r="N137" s="4">
        <v>719</v>
      </c>
      <c r="O137" s="1" t="str">
        <f t="shared" si="5"/>
        <v>GARCIA OTERO JULIAN</v>
      </c>
      <c r="P137" s="4" t="str">
        <f t="shared" si="6"/>
        <v>M</v>
      </c>
      <c r="Q137" s="1" t="str">
        <f t="shared" si="7"/>
        <v>ALEVIN</v>
      </c>
      <c r="R137" s="1"/>
      <c r="S137" s="1"/>
    </row>
    <row r="138" spans="2:19" x14ac:dyDescent="0.25">
      <c r="B138" s="5">
        <v>89</v>
      </c>
      <c r="C138" t="s">
        <v>204</v>
      </c>
      <c r="D138" s="19" t="s">
        <v>27</v>
      </c>
      <c r="F138" s="18">
        <v>24634</v>
      </c>
      <c r="G138" s="2">
        <v>49</v>
      </c>
      <c r="H138" s="1" t="s">
        <v>17</v>
      </c>
      <c r="I138" s="1" t="s">
        <v>102</v>
      </c>
      <c r="N138" s="4">
        <v>731</v>
      </c>
      <c r="O138" s="1" t="str">
        <f t="shared" si="5"/>
        <v>OLMEDO BLAZQUEZ, HUGO</v>
      </c>
      <c r="P138" s="4" t="str">
        <f t="shared" si="6"/>
        <v>M</v>
      </c>
      <c r="Q138" s="1" t="str">
        <f t="shared" si="7"/>
        <v>ALEVIN</v>
      </c>
      <c r="R138" s="1" t="str">
        <f t="shared" si="9"/>
        <v>PORTIÑA</v>
      </c>
      <c r="S138" s="1"/>
    </row>
    <row r="139" spans="2:19" x14ac:dyDescent="0.25">
      <c r="B139" s="5">
        <v>739</v>
      </c>
      <c r="C139" t="s">
        <v>235</v>
      </c>
      <c r="D139" s="19" t="s">
        <v>27</v>
      </c>
      <c r="F139" s="18">
        <v>39828</v>
      </c>
      <c r="G139" s="2">
        <v>7</v>
      </c>
      <c r="H139" s="1" t="s">
        <v>10</v>
      </c>
      <c r="I139" s="1"/>
      <c r="J139" s="1" t="s">
        <v>267</v>
      </c>
      <c r="N139" s="4">
        <v>704</v>
      </c>
      <c r="O139" s="1" t="str">
        <f t="shared" ref="O139:O202" si="10">VLOOKUP(N139,lagartera1,2,FALSE)</f>
        <v>AMOR REVIRIEGO, RICARDO</v>
      </c>
      <c r="P139" s="4" t="str">
        <f t="shared" ref="P139:P202" si="11">VLOOKUP(N139,lagartera1,3,FALSE)</f>
        <v>M</v>
      </c>
      <c r="Q139" s="1" t="str">
        <f t="shared" ref="Q139:Q202" si="12">VLOOKUP(N139,lagartera1,7,FALSE)</f>
        <v>ALEVIN</v>
      </c>
      <c r="R139" s="1"/>
      <c r="S139" s="1" t="str">
        <f t="shared" ref="S139:S202" si="13">VLOOKUP(N139,lagartera1,9,FALSE)</f>
        <v>SI</v>
      </c>
    </row>
    <row r="140" spans="2:19" x14ac:dyDescent="0.25">
      <c r="B140" s="5">
        <v>740</v>
      </c>
      <c r="C140" t="s">
        <v>234</v>
      </c>
      <c r="D140" s="19" t="s">
        <v>27</v>
      </c>
      <c r="E140" s="8"/>
      <c r="F140" s="18">
        <v>38782</v>
      </c>
      <c r="G140" s="2">
        <v>10</v>
      </c>
      <c r="H140" s="1" t="s">
        <v>11</v>
      </c>
      <c r="I140" s="1"/>
      <c r="J140" s="1" t="s">
        <v>267</v>
      </c>
      <c r="N140" s="4">
        <v>706</v>
      </c>
      <c r="O140" s="1" t="str">
        <f t="shared" si="10"/>
        <v>DIAZ ELEZ, LUCIA</v>
      </c>
      <c r="P140" s="4" t="str">
        <f t="shared" si="11"/>
        <v>F</v>
      </c>
      <c r="Q140" s="1" t="str">
        <f t="shared" si="12"/>
        <v>ALEVIN</v>
      </c>
      <c r="R140" s="1" t="str">
        <f t="shared" ref="R140:R202" si="14">VLOOKUP(N140,lagartera1,8,FALSE)</f>
        <v>UDAT</v>
      </c>
      <c r="S140" s="1"/>
    </row>
    <row r="141" spans="2:19" x14ac:dyDescent="0.25">
      <c r="B141" s="5">
        <v>90</v>
      </c>
      <c r="C141" t="s">
        <v>178</v>
      </c>
      <c r="D141" s="19" t="s">
        <v>27</v>
      </c>
      <c r="F141" s="18">
        <v>28527</v>
      </c>
      <c r="G141" s="2">
        <v>38</v>
      </c>
      <c r="H141" s="1" t="s">
        <v>15</v>
      </c>
      <c r="I141" s="1"/>
      <c r="J141" s="1" t="s">
        <v>267</v>
      </c>
      <c r="N141" s="4">
        <v>741</v>
      </c>
      <c r="O141" s="1" t="str">
        <f t="shared" si="10"/>
        <v>RODRIGUEZ FERNANDEZ, LUIS</v>
      </c>
      <c r="P141" s="4" t="str">
        <f t="shared" si="11"/>
        <v>M</v>
      </c>
      <c r="Q141" s="1" t="str">
        <f t="shared" si="12"/>
        <v>ALEVIN</v>
      </c>
      <c r="R141" s="1"/>
      <c r="S141" s="1"/>
    </row>
    <row r="142" spans="2:19" x14ac:dyDescent="0.25">
      <c r="B142" s="5">
        <v>91</v>
      </c>
      <c r="C142" t="s">
        <v>188</v>
      </c>
      <c r="D142" s="19" t="s">
        <v>27</v>
      </c>
      <c r="F142" s="18">
        <v>27916</v>
      </c>
      <c r="G142" s="2">
        <v>40</v>
      </c>
      <c r="H142" s="1" t="s">
        <v>17</v>
      </c>
      <c r="I142" s="1" t="s">
        <v>102</v>
      </c>
      <c r="N142" s="4">
        <v>738</v>
      </c>
      <c r="O142" s="1" t="str">
        <f t="shared" si="10"/>
        <v>REVIRIEGO MORENO PABLO</v>
      </c>
      <c r="P142" s="4" t="str">
        <f t="shared" si="11"/>
        <v>M</v>
      </c>
      <c r="Q142" s="1" t="str">
        <f t="shared" si="12"/>
        <v>ALEVIN</v>
      </c>
      <c r="R142" s="1"/>
      <c r="S142" s="1" t="str">
        <f t="shared" si="13"/>
        <v>SI</v>
      </c>
    </row>
    <row r="143" spans="2:19" x14ac:dyDescent="0.25">
      <c r="B143" s="5">
        <v>92</v>
      </c>
      <c r="C143" t="s">
        <v>203</v>
      </c>
      <c r="D143" s="19" t="s">
        <v>27</v>
      </c>
      <c r="F143" s="18">
        <v>25012</v>
      </c>
      <c r="G143" s="2">
        <v>48</v>
      </c>
      <c r="H143" s="1" t="s">
        <v>17</v>
      </c>
      <c r="I143" s="1" t="s">
        <v>29</v>
      </c>
      <c r="N143" s="4">
        <v>733</v>
      </c>
      <c r="O143" s="1" t="str">
        <f t="shared" si="10"/>
        <v>PARRA YUSTE DAVID</v>
      </c>
      <c r="P143" s="4" t="str">
        <f t="shared" si="11"/>
        <v>M</v>
      </c>
      <c r="Q143" s="1" t="str">
        <f t="shared" si="12"/>
        <v>ALEVIN</v>
      </c>
      <c r="R143" s="1"/>
      <c r="S143" s="1" t="str">
        <f t="shared" si="13"/>
        <v>SI</v>
      </c>
    </row>
    <row r="144" spans="2:19" x14ac:dyDescent="0.25">
      <c r="B144" s="5">
        <v>93</v>
      </c>
      <c r="C144" t="s">
        <v>256</v>
      </c>
      <c r="D144" s="19" t="s">
        <v>27</v>
      </c>
      <c r="F144" s="18">
        <v>21060</v>
      </c>
      <c r="G144" s="2">
        <v>59</v>
      </c>
      <c r="H144" s="1" t="s">
        <v>17</v>
      </c>
      <c r="I144" s="1"/>
      <c r="N144" s="4">
        <v>710</v>
      </c>
      <c r="O144" s="1" t="str">
        <f t="shared" si="10"/>
        <v>FERNANDEZ DORADO NOELIA</v>
      </c>
      <c r="P144" s="4" t="str">
        <f t="shared" si="11"/>
        <v>F</v>
      </c>
      <c r="Q144" s="1" t="str">
        <f t="shared" si="12"/>
        <v>ALEVIN</v>
      </c>
      <c r="R144" s="1"/>
      <c r="S144" s="1" t="str">
        <f t="shared" si="13"/>
        <v>SI</v>
      </c>
    </row>
    <row r="145" spans="2:19" x14ac:dyDescent="0.25">
      <c r="B145" s="5">
        <v>94</v>
      </c>
      <c r="C145" t="s">
        <v>57</v>
      </c>
      <c r="D145" s="19" t="s">
        <v>34</v>
      </c>
      <c r="E145" s="3" t="s">
        <v>58</v>
      </c>
      <c r="F145" s="18" t="s">
        <v>317</v>
      </c>
      <c r="G145" s="2">
        <v>27</v>
      </c>
      <c r="H145" s="1" t="s">
        <v>23</v>
      </c>
      <c r="I145" s="1"/>
      <c r="N145" s="4">
        <v>740</v>
      </c>
      <c r="O145" s="1" t="str">
        <f t="shared" si="10"/>
        <v>RINCON MORENO NOE</v>
      </c>
      <c r="P145" s="4" t="str">
        <f t="shared" si="11"/>
        <v>M</v>
      </c>
      <c r="Q145" s="1" t="str">
        <f t="shared" si="12"/>
        <v>ALEVIN</v>
      </c>
      <c r="R145" s="1"/>
      <c r="S145" s="1" t="str">
        <f t="shared" si="13"/>
        <v>SI</v>
      </c>
    </row>
    <row r="146" spans="2:19" x14ac:dyDescent="0.25">
      <c r="B146" s="5">
        <v>741</v>
      </c>
      <c r="C146" t="s">
        <v>83</v>
      </c>
      <c r="D146" s="19" t="s">
        <v>27</v>
      </c>
      <c r="E146" s="3" t="s">
        <v>84</v>
      </c>
      <c r="F146" s="18" t="s">
        <v>318</v>
      </c>
      <c r="G146" s="2">
        <v>9</v>
      </c>
      <c r="H146" s="1" t="s">
        <v>11</v>
      </c>
      <c r="I146" s="1"/>
      <c r="N146" s="4">
        <v>757</v>
      </c>
      <c r="O146" s="1" t="str">
        <f t="shared" si="10"/>
        <v>MORENO VELAZQUEZ LUNA</v>
      </c>
      <c r="P146" s="4" t="str">
        <f t="shared" si="11"/>
        <v>F</v>
      </c>
      <c r="Q146" s="1" t="str">
        <f t="shared" si="12"/>
        <v>ALEVIN</v>
      </c>
      <c r="R146" s="1"/>
      <c r="S146" s="1"/>
    </row>
    <row r="147" spans="2:19" x14ac:dyDescent="0.25">
      <c r="B147" s="5">
        <v>95</v>
      </c>
      <c r="C147" t="s">
        <v>179</v>
      </c>
      <c r="D147" s="19" t="s">
        <v>34</v>
      </c>
      <c r="F147" s="18">
        <v>28027</v>
      </c>
      <c r="G147" s="2">
        <v>40</v>
      </c>
      <c r="H147" s="1" t="s">
        <v>16</v>
      </c>
      <c r="I147" s="1"/>
      <c r="J147" s="1" t="s">
        <v>267</v>
      </c>
      <c r="N147" s="4">
        <v>769</v>
      </c>
      <c r="O147" s="1" t="str">
        <f t="shared" si="10"/>
        <v>REVIRIEGO MORENO IRENE</v>
      </c>
      <c r="P147" s="4" t="str">
        <f t="shared" si="11"/>
        <v>F</v>
      </c>
      <c r="Q147" s="1" t="str">
        <f t="shared" si="12"/>
        <v>ALEVIN</v>
      </c>
      <c r="R147" s="1"/>
      <c r="S147" s="1"/>
    </row>
    <row r="148" spans="2:19" x14ac:dyDescent="0.25">
      <c r="B148" s="5">
        <v>742</v>
      </c>
      <c r="C148" t="s">
        <v>71</v>
      </c>
      <c r="D148" s="19" t="s">
        <v>27</v>
      </c>
      <c r="E148" s="3" t="s">
        <v>72</v>
      </c>
      <c r="F148" s="18" t="s">
        <v>319</v>
      </c>
      <c r="G148" s="2">
        <v>12</v>
      </c>
      <c r="H148" s="1" t="s">
        <v>12</v>
      </c>
      <c r="I148" s="1" t="s">
        <v>32</v>
      </c>
      <c r="O148" s="1" t="e">
        <f t="shared" si="10"/>
        <v>#N/A</v>
      </c>
      <c r="P148" s="4" t="e">
        <f t="shared" si="11"/>
        <v>#N/A</v>
      </c>
      <c r="Q148" s="1" t="e">
        <f t="shared" si="12"/>
        <v>#N/A</v>
      </c>
      <c r="R148" s="1" t="e">
        <f t="shared" si="14"/>
        <v>#N/A</v>
      </c>
      <c r="S148" s="1" t="e">
        <f t="shared" si="13"/>
        <v>#N/A</v>
      </c>
    </row>
    <row r="149" spans="2:19" x14ac:dyDescent="0.25">
      <c r="B149" s="5">
        <v>743</v>
      </c>
      <c r="C149" t="s">
        <v>69</v>
      </c>
      <c r="D149" s="19" t="s">
        <v>27</v>
      </c>
      <c r="E149" s="3" t="s">
        <v>70</v>
      </c>
      <c r="F149" s="18" t="s">
        <v>320</v>
      </c>
      <c r="G149" s="2">
        <v>14</v>
      </c>
      <c r="H149" s="1" t="s">
        <v>13</v>
      </c>
      <c r="I149" s="1" t="s">
        <v>32</v>
      </c>
      <c r="O149" s="1" t="s">
        <v>349</v>
      </c>
      <c r="P149" s="4" t="e">
        <f t="shared" si="11"/>
        <v>#N/A</v>
      </c>
      <c r="Q149" s="1" t="e">
        <f t="shared" si="12"/>
        <v>#N/A</v>
      </c>
      <c r="R149" s="1" t="e">
        <f t="shared" si="14"/>
        <v>#N/A</v>
      </c>
      <c r="S149" s="1" t="e">
        <f t="shared" si="13"/>
        <v>#N/A</v>
      </c>
    </row>
    <row r="150" spans="2:19" x14ac:dyDescent="0.25">
      <c r="B150" s="5">
        <v>744</v>
      </c>
      <c r="C150" t="s">
        <v>73</v>
      </c>
      <c r="D150" s="19" t="s">
        <v>34</v>
      </c>
      <c r="E150" s="3" t="s">
        <v>74</v>
      </c>
      <c r="F150" s="1" t="s">
        <v>321</v>
      </c>
      <c r="G150" s="2">
        <v>7</v>
      </c>
      <c r="H150" s="1" t="s">
        <v>10</v>
      </c>
      <c r="I150" s="1" t="s">
        <v>32</v>
      </c>
      <c r="M150" s="25">
        <v>1</v>
      </c>
      <c r="N150" s="4">
        <v>728</v>
      </c>
      <c r="O150" s="1" t="str">
        <f t="shared" si="10"/>
        <v>MORANTE CASTAÑO, CARLA</v>
      </c>
      <c r="P150" s="4" t="str">
        <f t="shared" si="11"/>
        <v>F</v>
      </c>
      <c r="Q150" s="1" t="str">
        <f t="shared" si="12"/>
        <v>BENJAMIN</v>
      </c>
      <c r="R150" s="1" t="str">
        <f t="shared" si="14"/>
        <v>TALAVERA TRAINING</v>
      </c>
      <c r="S150" s="1"/>
    </row>
    <row r="151" spans="2:19" x14ac:dyDescent="0.25">
      <c r="B151" s="5">
        <v>96</v>
      </c>
      <c r="C151" t="s">
        <v>67</v>
      </c>
      <c r="D151" s="19" t="s">
        <v>27</v>
      </c>
      <c r="E151" s="3" t="s">
        <v>68</v>
      </c>
      <c r="F151" s="18" t="s">
        <v>322</v>
      </c>
      <c r="G151" s="2">
        <v>41</v>
      </c>
      <c r="H151" s="1" t="s">
        <v>17</v>
      </c>
      <c r="I151" s="1" t="s">
        <v>32</v>
      </c>
      <c r="N151" s="4">
        <v>760</v>
      </c>
      <c r="O151" s="1" t="str">
        <f t="shared" si="10"/>
        <v>FERNANDEZ SERRANO INES</v>
      </c>
      <c r="P151" s="4" t="str">
        <f t="shared" si="11"/>
        <v>F</v>
      </c>
      <c r="Q151" s="1" t="str">
        <f t="shared" si="12"/>
        <v>BENJAMIN</v>
      </c>
      <c r="R151" s="1"/>
      <c r="S151" s="1"/>
    </row>
    <row r="152" spans="2:19" x14ac:dyDescent="0.25">
      <c r="B152" s="5">
        <v>745</v>
      </c>
      <c r="C152" t="s">
        <v>182</v>
      </c>
      <c r="D152" s="19" t="s">
        <v>34</v>
      </c>
      <c r="F152" s="18">
        <v>41128</v>
      </c>
      <c r="G152" s="2">
        <v>4</v>
      </c>
      <c r="H152" s="1" t="s">
        <v>10</v>
      </c>
      <c r="I152" s="1"/>
      <c r="J152" s="1" t="s">
        <v>267</v>
      </c>
      <c r="N152" s="4">
        <v>729</v>
      </c>
      <c r="O152" s="1" t="str">
        <f t="shared" si="10"/>
        <v>MORENO ROPERO ANGELA</v>
      </c>
      <c r="P152" s="4" t="str">
        <f t="shared" si="11"/>
        <v>F</v>
      </c>
      <c r="Q152" s="1" t="str">
        <f t="shared" si="12"/>
        <v>BENJAMIN</v>
      </c>
      <c r="R152" s="1"/>
      <c r="S152" s="1" t="str">
        <f t="shared" si="13"/>
        <v>SI</v>
      </c>
    </row>
    <row r="153" spans="2:19" x14ac:dyDescent="0.25">
      <c r="B153" s="5">
        <v>746</v>
      </c>
      <c r="C153" t="s">
        <v>89</v>
      </c>
      <c r="D153" s="19" t="s">
        <v>34</v>
      </c>
      <c r="E153" s="3" t="s">
        <v>90</v>
      </c>
      <c r="F153" s="1" t="s">
        <v>323</v>
      </c>
      <c r="G153" s="2">
        <v>12</v>
      </c>
      <c r="H153" s="1" t="s">
        <v>12</v>
      </c>
      <c r="I153" s="1" t="s">
        <v>79</v>
      </c>
      <c r="N153" s="4">
        <v>714</v>
      </c>
      <c r="O153" s="1" t="str">
        <f t="shared" si="10"/>
        <v>Fernandez Manzanzs, SOFIA</v>
      </c>
      <c r="P153" s="4" t="str">
        <f t="shared" si="11"/>
        <v>F</v>
      </c>
      <c r="Q153" s="1" t="str">
        <f t="shared" si="12"/>
        <v>ALEVIN</v>
      </c>
      <c r="R153" s="1"/>
      <c r="S153" s="1"/>
    </row>
    <row r="154" spans="2:19" x14ac:dyDescent="0.25">
      <c r="B154" s="5">
        <v>747</v>
      </c>
      <c r="C154" t="s">
        <v>200</v>
      </c>
      <c r="D154" s="19" t="s">
        <v>27</v>
      </c>
      <c r="F154" s="1">
        <v>37798</v>
      </c>
      <c r="G154" s="2">
        <v>13</v>
      </c>
      <c r="H154" s="1" t="s">
        <v>12</v>
      </c>
      <c r="I154" s="1"/>
      <c r="N154" s="4">
        <v>707</v>
      </c>
      <c r="O154" s="1" t="str">
        <f t="shared" si="10"/>
        <v>DIAZ GARCIA ,CAYETANA</v>
      </c>
      <c r="P154" s="4" t="str">
        <f t="shared" si="11"/>
        <v>F</v>
      </c>
      <c r="Q154" s="1" t="str">
        <f t="shared" si="12"/>
        <v>BENJAMIN</v>
      </c>
      <c r="R154" s="1"/>
      <c r="S154" s="1" t="str">
        <f t="shared" si="13"/>
        <v>SI</v>
      </c>
    </row>
    <row r="155" spans="2:19" x14ac:dyDescent="0.25">
      <c r="B155" s="5">
        <v>97</v>
      </c>
      <c r="C155" t="s">
        <v>75</v>
      </c>
      <c r="D155" s="19" t="s">
        <v>27</v>
      </c>
      <c r="E155" s="3" t="s">
        <v>76</v>
      </c>
      <c r="F155" s="18" t="s">
        <v>324</v>
      </c>
      <c r="G155" s="2">
        <v>37</v>
      </c>
      <c r="H155" s="1" t="s">
        <v>15</v>
      </c>
      <c r="I155" s="1" t="s">
        <v>32</v>
      </c>
      <c r="N155" s="4">
        <v>763</v>
      </c>
      <c r="O155" s="1" t="str">
        <f t="shared" si="10"/>
        <v>HERRERO MENDEZ SILVIA</v>
      </c>
      <c r="P155" s="4" t="str">
        <f t="shared" si="11"/>
        <v>F</v>
      </c>
      <c r="Q155" s="1" t="str">
        <f t="shared" si="12"/>
        <v>BENJAMIN</v>
      </c>
      <c r="R155" s="1"/>
      <c r="S155" s="1"/>
    </row>
    <row r="156" spans="2:19" x14ac:dyDescent="0.25">
      <c r="B156" s="5">
        <v>98</v>
      </c>
      <c r="C156" t="s">
        <v>134</v>
      </c>
      <c r="D156" s="19" t="s">
        <v>34</v>
      </c>
      <c r="E156" s="3" t="s">
        <v>135</v>
      </c>
      <c r="F156" s="1" t="s">
        <v>325</v>
      </c>
      <c r="G156" s="2">
        <v>44</v>
      </c>
      <c r="H156" s="1" t="s">
        <v>16</v>
      </c>
      <c r="I156" s="1"/>
      <c r="N156" s="4">
        <v>734</v>
      </c>
      <c r="O156" s="1" t="str">
        <f t="shared" si="10"/>
        <v>PARRA YUSTE GABRIELA</v>
      </c>
      <c r="P156" s="4" t="str">
        <f t="shared" si="11"/>
        <v>F</v>
      </c>
      <c r="Q156" s="1" t="str">
        <f t="shared" si="12"/>
        <v>BENJAMIN</v>
      </c>
      <c r="R156" s="1"/>
      <c r="S156" s="1" t="str">
        <f t="shared" si="13"/>
        <v>SI</v>
      </c>
    </row>
    <row r="157" spans="2:19" x14ac:dyDescent="0.25">
      <c r="B157" s="5">
        <v>99</v>
      </c>
      <c r="C157" t="s">
        <v>253</v>
      </c>
      <c r="D157" s="19" t="s">
        <v>27</v>
      </c>
      <c r="F157" s="17">
        <v>36282</v>
      </c>
      <c r="G157" s="2">
        <v>17</v>
      </c>
      <c r="H157" s="1" t="s">
        <v>24</v>
      </c>
      <c r="I157" s="1" t="s">
        <v>266</v>
      </c>
      <c r="J157" s="1" t="s">
        <v>267</v>
      </c>
      <c r="N157" s="4">
        <v>701</v>
      </c>
      <c r="O157" s="1" t="str">
        <f t="shared" si="10"/>
        <v>AMOR MORENO IRENE</v>
      </c>
      <c r="P157" s="4" t="str">
        <f t="shared" si="11"/>
        <v>F</v>
      </c>
      <c r="Q157" s="1" t="str">
        <f t="shared" si="12"/>
        <v>BENJAMIN</v>
      </c>
      <c r="R157" s="1"/>
      <c r="S157" s="1"/>
    </row>
    <row r="158" spans="2:19" x14ac:dyDescent="0.25">
      <c r="B158" s="5">
        <v>748</v>
      </c>
      <c r="C158" t="s">
        <v>193</v>
      </c>
      <c r="D158" s="19" t="s">
        <v>27</v>
      </c>
      <c r="F158" s="1">
        <v>40009</v>
      </c>
      <c r="G158" s="2">
        <v>7</v>
      </c>
      <c r="H158" s="1" t="s">
        <v>10</v>
      </c>
      <c r="I158" s="1"/>
      <c r="J158" s="1" t="s">
        <v>267</v>
      </c>
      <c r="N158" s="4">
        <v>736</v>
      </c>
      <c r="O158" s="1" t="str">
        <f t="shared" si="10"/>
        <v>RAMOS IGLESIAS NOELIA</v>
      </c>
      <c r="P158" s="4" t="str">
        <f t="shared" si="11"/>
        <v>F</v>
      </c>
      <c r="Q158" s="1" t="str">
        <f t="shared" si="12"/>
        <v>BENJAMIN</v>
      </c>
      <c r="R158" s="1"/>
      <c r="S158" s="1" t="str">
        <f t="shared" si="13"/>
        <v>SI</v>
      </c>
    </row>
    <row r="159" spans="2:19" x14ac:dyDescent="0.25">
      <c r="B159" s="5">
        <v>100</v>
      </c>
      <c r="C159" t="s">
        <v>245</v>
      </c>
      <c r="D159" s="19" t="s">
        <v>34</v>
      </c>
      <c r="F159" s="18">
        <v>27872</v>
      </c>
      <c r="G159" s="2">
        <v>40</v>
      </c>
      <c r="H159" s="1" t="s">
        <v>16</v>
      </c>
      <c r="I159" s="1"/>
      <c r="J159" s="1" t="s">
        <v>267</v>
      </c>
      <c r="N159" s="4">
        <v>759</v>
      </c>
      <c r="O159" s="1" t="str">
        <f t="shared" si="10"/>
        <v>FERNANDEZ SERRANO CARMEN</v>
      </c>
      <c r="P159" s="4" t="str">
        <f t="shared" si="11"/>
        <v>F</v>
      </c>
      <c r="Q159" s="1" t="str">
        <f t="shared" si="12"/>
        <v>BENJAMIN</v>
      </c>
      <c r="R159" s="1"/>
      <c r="S159" s="1"/>
    </row>
    <row r="160" spans="2:19" x14ac:dyDescent="0.25">
      <c r="B160" s="5">
        <v>749</v>
      </c>
      <c r="C160" t="s">
        <v>65</v>
      </c>
      <c r="D160" s="19" t="s">
        <v>27</v>
      </c>
      <c r="E160" s="3" t="s">
        <v>66</v>
      </c>
      <c r="F160" s="18" t="s">
        <v>326</v>
      </c>
      <c r="G160" s="2">
        <v>4</v>
      </c>
      <c r="H160" s="1" t="s">
        <v>10</v>
      </c>
      <c r="I160" s="1"/>
      <c r="N160" s="4">
        <v>762</v>
      </c>
      <c r="O160" s="1" t="str">
        <f t="shared" si="10"/>
        <v>CORPAS CASTAÑO CLARA</v>
      </c>
      <c r="P160" s="4" t="str">
        <f t="shared" si="11"/>
        <v>F</v>
      </c>
      <c r="Q160" s="1" t="str">
        <f t="shared" si="12"/>
        <v>BENJAMIN</v>
      </c>
      <c r="R160" s="1"/>
      <c r="S160" s="1"/>
    </row>
    <row r="161" spans="2:19" x14ac:dyDescent="0.25">
      <c r="B161" s="5">
        <v>101</v>
      </c>
      <c r="C161" t="s">
        <v>63</v>
      </c>
      <c r="D161" s="19" t="s">
        <v>27</v>
      </c>
      <c r="E161" s="3" t="s">
        <v>64</v>
      </c>
      <c r="F161" s="18" t="s">
        <v>327</v>
      </c>
      <c r="G161" s="2">
        <v>37</v>
      </c>
      <c r="H161" s="1" t="s">
        <v>15</v>
      </c>
      <c r="I161" s="1"/>
      <c r="N161" s="4">
        <v>730</v>
      </c>
      <c r="O161" s="1" t="str">
        <f t="shared" si="10"/>
        <v>NOMBELA CAMACHO, ANDREA</v>
      </c>
      <c r="P161" s="4" t="str">
        <f t="shared" si="11"/>
        <v>F</v>
      </c>
      <c r="Q161" s="1" t="str">
        <f t="shared" si="12"/>
        <v>BENJAMIN</v>
      </c>
      <c r="R161" s="1"/>
      <c r="S161" s="1"/>
    </row>
    <row r="162" spans="2:19" x14ac:dyDescent="0.25">
      <c r="B162" s="5">
        <v>102</v>
      </c>
      <c r="C162" t="s">
        <v>265</v>
      </c>
      <c r="D162" s="19" t="s">
        <v>27</v>
      </c>
      <c r="F162" s="18">
        <v>32798</v>
      </c>
      <c r="G162" s="2">
        <v>27</v>
      </c>
      <c r="H162" s="1" t="s">
        <v>24</v>
      </c>
      <c r="I162" s="1"/>
      <c r="N162" s="4">
        <v>702</v>
      </c>
      <c r="O162" s="1" t="str">
        <f t="shared" si="10"/>
        <v>AMOR MORENO PAULA</v>
      </c>
      <c r="P162" s="4" t="str">
        <f t="shared" si="11"/>
        <v>F</v>
      </c>
      <c r="Q162" s="1" t="str">
        <f t="shared" si="12"/>
        <v>BENJAMIN</v>
      </c>
      <c r="R162" s="1"/>
      <c r="S162" s="1"/>
    </row>
    <row r="163" spans="2:19" x14ac:dyDescent="0.25">
      <c r="B163" s="5">
        <v>750</v>
      </c>
      <c r="C163" t="s">
        <v>198</v>
      </c>
      <c r="D163" s="19" t="s">
        <v>27</v>
      </c>
      <c r="F163" s="18">
        <v>39186</v>
      </c>
      <c r="G163" s="2">
        <v>9</v>
      </c>
      <c r="H163" s="1" t="s">
        <v>11</v>
      </c>
      <c r="I163" s="1" t="s">
        <v>102</v>
      </c>
      <c r="N163" s="4">
        <v>737</v>
      </c>
      <c r="O163" s="1" t="str">
        <f t="shared" si="10"/>
        <v>REVIRIEGO MORENO MARTINA</v>
      </c>
      <c r="P163" s="4" t="str">
        <f t="shared" si="11"/>
        <v>F</v>
      </c>
      <c r="Q163" s="1" t="str">
        <f t="shared" si="12"/>
        <v>BENJAMIN</v>
      </c>
      <c r="R163" s="1"/>
      <c r="S163" s="1" t="str">
        <f t="shared" si="13"/>
        <v>SI</v>
      </c>
    </row>
    <row r="164" spans="2:19" x14ac:dyDescent="0.25">
      <c r="B164" s="5">
        <v>103</v>
      </c>
      <c r="C164" t="s">
        <v>170</v>
      </c>
      <c r="D164" s="19" t="s">
        <v>27</v>
      </c>
      <c r="F164" s="18">
        <v>25371</v>
      </c>
      <c r="G164" s="2">
        <v>47</v>
      </c>
      <c r="H164" s="1" t="s">
        <v>17</v>
      </c>
      <c r="I164" s="1" t="s">
        <v>102</v>
      </c>
      <c r="N164" s="4">
        <v>756</v>
      </c>
      <c r="O164" s="1" t="str">
        <f t="shared" si="10"/>
        <v>PRIETO DIAZ ELENA</v>
      </c>
      <c r="P164" s="4" t="str">
        <f t="shared" si="11"/>
        <v>F</v>
      </c>
      <c r="Q164" s="1" t="str">
        <f t="shared" si="12"/>
        <v>BENJAMIN</v>
      </c>
      <c r="R164" s="1"/>
      <c r="S164" s="1"/>
    </row>
    <row r="165" spans="2:19" x14ac:dyDescent="0.25">
      <c r="B165" s="5">
        <v>104</v>
      </c>
      <c r="C165" t="s">
        <v>208</v>
      </c>
      <c r="D165" s="19" t="s">
        <v>27</v>
      </c>
      <c r="F165" s="17">
        <v>23912</v>
      </c>
      <c r="G165" s="2">
        <v>51</v>
      </c>
      <c r="H165" s="1" t="s">
        <v>17</v>
      </c>
      <c r="I165" s="1" t="s">
        <v>269</v>
      </c>
      <c r="N165" s="4">
        <v>765</v>
      </c>
      <c r="O165" s="1" t="str">
        <f t="shared" si="10"/>
        <v>IGLESIAS RAMOS LUCIA</v>
      </c>
      <c r="P165" s="4" t="str">
        <f t="shared" si="11"/>
        <v>F</v>
      </c>
      <c r="Q165" s="1" t="str">
        <f t="shared" si="12"/>
        <v>BENJAMIN</v>
      </c>
      <c r="R165" s="1"/>
      <c r="S165" s="1"/>
    </row>
    <row r="166" spans="2:19" x14ac:dyDescent="0.25">
      <c r="B166" s="5">
        <v>105</v>
      </c>
      <c r="C166" t="s">
        <v>258</v>
      </c>
      <c r="D166" s="19" t="s">
        <v>27</v>
      </c>
      <c r="F166" s="17">
        <v>31234</v>
      </c>
      <c r="G166" s="2">
        <v>31</v>
      </c>
      <c r="H166" s="1" t="s">
        <v>24</v>
      </c>
      <c r="I166" s="1"/>
      <c r="J166" s="1" t="s">
        <v>267</v>
      </c>
      <c r="O166" s="1" t="e">
        <f t="shared" si="10"/>
        <v>#N/A</v>
      </c>
      <c r="P166" s="4" t="e">
        <f t="shared" si="11"/>
        <v>#N/A</v>
      </c>
      <c r="Q166" s="1" t="e">
        <f t="shared" si="12"/>
        <v>#N/A</v>
      </c>
      <c r="R166" s="1" t="e">
        <f t="shared" si="14"/>
        <v>#N/A</v>
      </c>
      <c r="S166" s="1" t="e">
        <f t="shared" si="13"/>
        <v>#N/A</v>
      </c>
    </row>
    <row r="167" spans="2:19" x14ac:dyDescent="0.25">
      <c r="B167" s="5">
        <v>106</v>
      </c>
      <c r="C167" t="s">
        <v>138</v>
      </c>
      <c r="D167" s="19" t="s">
        <v>27</v>
      </c>
      <c r="E167" s="3" t="s">
        <v>139</v>
      </c>
      <c r="F167" s="1" t="s">
        <v>328</v>
      </c>
      <c r="G167" s="2">
        <v>36</v>
      </c>
      <c r="H167" s="1" t="s">
        <v>15</v>
      </c>
      <c r="I167" s="1"/>
      <c r="O167" s="1" t="s">
        <v>356</v>
      </c>
      <c r="P167" s="4" t="e">
        <f t="shared" si="11"/>
        <v>#N/A</v>
      </c>
      <c r="Q167" s="1" t="e">
        <f t="shared" si="12"/>
        <v>#N/A</v>
      </c>
      <c r="R167" s="1" t="e">
        <f t="shared" si="14"/>
        <v>#N/A</v>
      </c>
      <c r="S167" s="1" t="e">
        <f t="shared" si="13"/>
        <v>#N/A</v>
      </c>
    </row>
    <row r="168" spans="2:19" x14ac:dyDescent="0.25">
      <c r="B168" s="5">
        <v>107</v>
      </c>
      <c r="C168" t="s">
        <v>173</v>
      </c>
      <c r="D168" s="19" t="s">
        <v>27</v>
      </c>
      <c r="F168" s="17">
        <v>22821</v>
      </c>
      <c r="G168" s="2">
        <v>54</v>
      </c>
      <c r="H168" s="1" t="s">
        <v>17</v>
      </c>
      <c r="I168" s="1" t="s">
        <v>266</v>
      </c>
      <c r="N168" s="4">
        <v>711</v>
      </c>
      <c r="O168" s="1" t="str">
        <f t="shared" si="10"/>
        <v>FERNANDEZ DORADO ROBERTO</v>
      </c>
      <c r="P168" s="4" t="str">
        <f t="shared" si="11"/>
        <v>M</v>
      </c>
      <c r="Q168" s="1" t="str">
        <f t="shared" si="12"/>
        <v>BENJAMIN</v>
      </c>
      <c r="R168" s="1"/>
      <c r="S168" s="1" t="str">
        <f t="shared" si="13"/>
        <v>SI</v>
      </c>
    </row>
    <row r="169" spans="2:19" x14ac:dyDescent="0.25">
      <c r="B169" s="5">
        <v>108</v>
      </c>
      <c r="C169" t="s">
        <v>107</v>
      </c>
      <c r="D169" s="19" t="s">
        <v>27</v>
      </c>
      <c r="E169" s="8" t="s">
        <v>108</v>
      </c>
      <c r="F169" s="18" t="s">
        <v>329</v>
      </c>
      <c r="G169" s="2">
        <v>25</v>
      </c>
      <c r="H169" s="1" t="s">
        <v>24</v>
      </c>
      <c r="I169" s="1" t="s">
        <v>109</v>
      </c>
      <c r="N169" s="4">
        <v>722</v>
      </c>
      <c r="O169" s="1" t="str">
        <f t="shared" si="10"/>
        <v>IGLESIAS HERRERO JAVIER</v>
      </c>
      <c r="P169" s="4" t="str">
        <f t="shared" si="11"/>
        <v>M</v>
      </c>
      <c r="Q169" s="1" t="str">
        <f t="shared" si="12"/>
        <v>BENJAMIN</v>
      </c>
      <c r="R169" s="1"/>
      <c r="S169" s="1" t="str">
        <f t="shared" si="13"/>
        <v>SI</v>
      </c>
    </row>
    <row r="170" spans="2:19" x14ac:dyDescent="0.25">
      <c r="B170" s="5">
        <v>109</v>
      </c>
      <c r="C170" t="s">
        <v>212</v>
      </c>
      <c r="D170" s="19" t="s">
        <v>27</v>
      </c>
      <c r="E170" s="8"/>
      <c r="F170" s="18">
        <v>31846</v>
      </c>
      <c r="G170" s="2">
        <v>29</v>
      </c>
      <c r="H170" s="1" t="s">
        <v>24</v>
      </c>
      <c r="I170" s="1" t="s">
        <v>102</v>
      </c>
      <c r="N170" s="4">
        <v>732</v>
      </c>
      <c r="O170" s="1" t="str">
        <f t="shared" si="10"/>
        <v>OLMEDO BLAZQUEZ, PABLO</v>
      </c>
      <c r="P170" s="4" t="str">
        <f t="shared" si="11"/>
        <v>M</v>
      </c>
      <c r="Q170" s="1" t="str">
        <f t="shared" si="12"/>
        <v>BENJAMIN</v>
      </c>
      <c r="R170" s="1" t="str">
        <f t="shared" si="14"/>
        <v>PORTIÑA</v>
      </c>
      <c r="S170" s="1"/>
    </row>
    <row r="171" spans="2:19" x14ac:dyDescent="0.25">
      <c r="B171" s="5">
        <v>110</v>
      </c>
      <c r="C171" t="s">
        <v>213</v>
      </c>
      <c r="D171" s="19" t="s">
        <v>27</v>
      </c>
      <c r="E171" s="8"/>
      <c r="F171" s="18">
        <v>30978</v>
      </c>
      <c r="G171" s="2">
        <v>32</v>
      </c>
      <c r="H171" s="1" t="s">
        <v>24</v>
      </c>
      <c r="I171" s="1" t="s">
        <v>102</v>
      </c>
      <c r="N171" s="4">
        <v>767</v>
      </c>
      <c r="O171" s="1" t="str">
        <f t="shared" si="10"/>
        <v>GOMEZ HERRERO JORGE</v>
      </c>
      <c r="P171" s="4" t="str">
        <f t="shared" si="11"/>
        <v>M</v>
      </c>
      <c r="Q171" s="1" t="str">
        <f t="shared" si="12"/>
        <v>BENJAMIN</v>
      </c>
      <c r="R171" s="1"/>
      <c r="S171" s="1"/>
    </row>
    <row r="172" spans="2:19" x14ac:dyDescent="0.25">
      <c r="B172" s="5">
        <v>122</v>
      </c>
      <c r="C172" s="1" t="s">
        <v>330</v>
      </c>
      <c r="D172" s="24" t="s">
        <v>27</v>
      </c>
      <c r="E172" s="8"/>
      <c r="F172" s="1" t="str">
        <f t="shared" ref="F172:F203" si="15">LEFT(E172,2)&amp;"/"&amp;MID(E172,3,2)&amp;"/"&amp;RIGHT(E172,4)</f>
        <v>//</v>
      </c>
      <c r="G172" s="2">
        <v>28</v>
      </c>
      <c r="H172" s="1" t="str">
        <f t="shared" ref="H172:H202" si="16">IF(D172="m",VLOOKUP(G172,catm,2,0),VLOOKUP(G172,CATFEM,2,0))</f>
        <v>SENIOR MAS</v>
      </c>
      <c r="N172" s="4">
        <v>758</v>
      </c>
      <c r="O172" s="1" t="str">
        <f t="shared" si="10"/>
        <v>ALVAREZ FERNANDEZ ADRIAN</v>
      </c>
      <c r="P172" s="4" t="str">
        <f t="shared" si="11"/>
        <v>M</v>
      </c>
      <c r="Q172" s="1" t="str">
        <f t="shared" si="12"/>
        <v>BENJAMIN</v>
      </c>
      <c r="R172" s="1"/>
      <c r="S172" s="1"/>
    </row>
    <row r="173" spans="2:19" x14ac:dyDescent="0.25">
      <c r="B173" s="5">
        <v>117</v>
      </c>
      <c r="C173" s="1" t="s">
        <v>331</v>
      </c>
      <c r="D173" s="22" t="s">
        <v>27</v>
      </c>
      <c r="E173" s="8"/>
      <c r="F173" s="1" t="str">
        <f t="shared" si="15"/>
        <v>//</v>
      </c>
      <c r="G173" s="2">
        <v>39</v>
      </c>
      <c r="H173" s="1" t="str">
        <f t="shared" si="16"/>
        <v>VETERANO A</v>
      </c>
      <c r="N173" s="4">
        <v>721</v>
      </c>
      <c r="O173" s="1" t="str">
        <f t="shared" si="10"/>
        <v>IGLESIAS HERRERO DIEGO</v>
      </c>
      <c r="P173" s="4" t="str">
        <f t="shared" si="11"/>
        <v>M</v>
      </c>
      <c r="Q173" s="1" t="str">
        <f t="shared" si="12"/>
        <v>BENJAMIN</v>
      </c>
      <c r="R173" s="1"/>
      <c r="S173" s="1" t="str">
        <f t="shared" si="13"/>
        <v>SI</v>
      </c>
    </row>
    <row r="174" spans="2:19" x14ac:dyDescent="0.25">
      <c r="B174" s="5">
        <v>118</v>
      </c>
      <c r="C174" s="1" t="s">
        <v>332</v>
      </c>
      <c r="D174" s="24" t="s">
        <v>27</v>
      </c>
      <c r="F174" s="1" t="str">
        <f t="shared" si="15"/>
        <v>//</v>
      </c>
      <c r="G174" s="2">
        <v>23</v>
      </c>
      <c r="H174" s="1" t="str">
        <f t="shared" si="16"/>
        <v>SENIOR MAS</v>
      </c>
      <c r="N174" s="4">
        <v>716</v>
      </c>
      <c r="O174" s="1" t="str">
        <f t="shared" si="10"/>
        <v>FERNANDEZ MORENO MATEO</v>
      </c>
      <c r="P174" s="4" t="str">
        <f t="shared" si="11"/>
        <v>M</v>
      </c>
      <c r="Q174" s="1" t="str">
        <f t="shared" si="12"/>
        <v>BENJAMIN</v>
      </c>
      <c r="R174" s="1"/>
      <c r="S174" s="1" t="str">
        <f t="shared" si="13"/>
        <v>SI</v>
      </c>
    </row>
    <row r="175" spans="2:19" x14ac:dyDescent="0.25">
      <c r="B175" s="5">
        <v>119</v>
      </c>
      <c r="C175" s="1" t="s">
        <v>333</v>
      </c>
      <c r="D175" s="24" t="s">
        <v>27</v>
      </c>
      <c r="F175" s="1" t="str">
        <f t="shared" si="15"/>
        <v>//</v>
      </c>
      <c r="G175" s="2">
        <v>22</v>
      </c>
      <c r="H175" s="1" t="str">
        <f t="shared" si="16"/>
        <v>SENIOR MAS</v>
      </c>
      <c r="N175" s="4">
        <v>764</v>
      </c>
      <c r="O175" s="1" t="str">
        <f t="shared" si="10"/>
        <v>HERRERO MENDEZ PABLO</v>
      </c>
      <c r="P175" s="4" t="str">
        <f t="shared" si="11"/>
        <v>M</v>
      </c>
      <c r="Q175" s="1" t="str">
        <f t="shared" si="12"/>
        <v>BENJAMIN</v>
      </c>
      <c r="R175" s="1"/>
      <c r="S175" s="1"/>
    </row>
    <row r="176" spans="2:19" x14ac:dyDescent="0.25">
      <c r="B176" s="5">
        <v>120</v>
      </c>
      <c r="C176" s="1" t="s">
        <v>334</v>
      </c>
      <c r="D176" s="24" t="s">
        <v>27</v>
      </c>
      <c r="F176" s="1" t="str">
        <f t="shared" si="15"/>
        <v>//</v>
      </c>
      <c r="G176" s="2">
        <v>27</v>
      </c>
      <c r="H176" s="1" t="str">
        <f t="shared" si="16"/>
        <v>SENIOR MAS</v>
      </c>
      <c r="N176" s="4">
        <v>748</v>
      </c>
      <c r="O176" s="1" t="str">
        <f t="shared" si="10"/>
        <v>SERGIO CANO, GARCIA</v>
      </c>
      <c r="P176" s="4" t="str">
        <f t="shared" si="11"/>
        <v>M</v>
      </c>
      <c r="Q176" s="1" t="str">
        <f t="shared" si="12"/>
        <v>BENJAMIN</v>
      </c>
      <c r="R176" s="1"/>
      <c r="S176" s="1" t="str">
        <f t="shared" si="13"/>
        <v>SI</v>
      </c>
    </row>
    <row r="177" spans="2:19" x14ac:dyDescent="0.25">
      <c r="B177" s="5">
        <v>111</v>
      </c>
      <c r="C177" s="1" t="s">
        <v>335</v>
      </c>
      <c r="D177" s="24" t="s">
        <v>27</v>
      </c>
      <c r="F177" s="1" t="str">
        <f t="shared" si="15"/>
        <v>//</v>
      </c>
      <c r="G177" s="2">
        <v>35</v>
      </c>
      <c r="H177" s="1" t="str">
        <f t="shared" si="16"/>
        <v>VETERANO A</v>
      </c>
      <c r="N177" s="4">
        <v>751</v>
      </c>
      <c r="O177" s="1" t="str">
        <f t="shared" si="10"/>
        <v>CERON BLAZQUEZ EDUARDO</v>
      </c>
      <c r="P177" s="4" t="str">
        <f t="shared" si="11"/>
        <v>M</v>
      </c>
      <c r="Q177" s="1" t="str">
        <f t="shared" si="12"/>
        <v>BENJAMIN</v>
      </c>
      <c r="R177" s="1"/>
      <c r="S177" s="1"/>
    </row>
    <row r="178" spans="2:19" x14ac:dyDescent="0.25">
      <c r="B178" s="5">
        <v>115</v>
      </c>
      <c r="C178" s="1" t="s">
        <v>336</v>
      </c>
      <c r="D178" s="24" t="s">
        <v>27</v>
      </c>
      <c r="F178" s="1" t="str">
        <f t="shared" si="15"/>
        <v>//</v>
      </c>
      <c r="G178" s="2">
        <v>57</v>
      </c>
      <c r="H178" s="1" t="str">
        <f t="shared" si="16"/>
        <v>VETERANO B</v>
      </c>
      <c r="N178" s="4">
        <v>749</v>
      </c>
      <c r="O178" s="1" t="str">
        <f t="shared" si="10"/>
        <v>SERRANO LOARTE, DAVID</v>
      </c>
      <c r="P178" s="4" t="str">
        <f t="shared" si="11"/>
        <v>M</v>
      </c>
      <c r="Q178" s="1" t="str">
        <f t="shared" si="12"/>
        <v>BENJAMIN</v>
      </c>
      <c r="R178" s="1"/>
      <c r="S178" s="1"/>
    </row>
    <row r="179" spans="2:19" x14ac:dyDescent="0.25">
      <c r="B179" s="5">
        <v>121</v>
      </c>
      <c r="C179" s="1" t="s">
        <v>337</v>
      </c>
      <c r="D179" s="24" t="s">
        <v>27</v>
      </c>
      <c r="F179" s="1" t="str">
        <f t="shared" si="15"/>
        <v>//</v>
      </c>
      <c r="G179" s="2">
        <v>27</v>
      </c>
      <c r="H179" s="1" t="str">
        <f t="shared" si="16"/>
        <v>SENIOR MAS</v>
      </c>
      <c r="N179" s="4">
        <v>753</v>
      </c>
      <c r="O179" s="1" t="str">
        <f t="shared" si="10"/>
        <v>CERON BLAZQUEZ ENRIQUE</v>
      </c>
      <c r="P179" s="4" t="str">
        <f t="shared" si="11"/>
        <v>M</v>
      </c>
      <c r="Q179" s="1" t="str">
        <f t="shared" si="12"/>
        <v>BENJAMIN</v>
      </c>
      <c r="R179" s="1"/>
      <c r="S179" s="1"/>
    </row>
    <row r="180" spans="2:19" x14ac:dyDescent="0.25">
      <c r="B180" s="5">
        <v>112</v>
      </c>
      <c r="C180" s="1" t="s">
        <v>338</v>
      </c>
      <c r="D180" s="24" t="s">
        <v>27</v>
      </c>
      <c r="F180" s="1" t="str">
        <f t="shared" si="15"/>
        <v>//</v>
      </c>
      <c r="G180" s="2">
        <v>53</v>
      </c>
      <c r="H180" s="1" t="str">
        <f t="shared" si="16"/>
        <v>VETERANO B</v>
      </c>
      <c r="N180" s="4">
        <v>739</v>
      </c>
      <c r="O180" s="1" t="str">
        <f t="shared" si="10"/>
        <v>RINCON MORENO JOSE</v>
      </c>
      <c r="P180" s="4" t="str">
        <f t="shared" si="11"/>
        <v>M</v>
      </c>
      <c r="Q180" s="1" t="str">
        <f t="shared" si="12"/>
        <v>BENJAMIN</v>
      </c>
      <c r="R180" s="1"/>
      <c r="S180" s="1" t="str">
        <f t="shared" si="13"/>
        <v>SI</v>
      </c>
    </row>
    <row r="181" spans="2:19" x14ac:dyDescent="0.25">
      <c r="B181" s="5">
        <v>113</v>
      </c>
      <c r="C181" s="1" t="s">
        <v>339</v>
      </c>
      <c r="D181" s="24" t="s">
        <v>34</v>
      </c>
      <c r="F181" s="1" t="str">
        <f t="shared" si="15"/>
        <v>//</v>
      </c>
      <c r="G181" s="2">
        <v>45</v>
      </c>
      <c r="H181" s="1" t="str">
        <f t="shared" si="16"/>
        <v>VETERANA B</v>
      </c>
      <c r="N181" s="4">
        <v>718</v>
      </c>
      <c r="O181" s="1" t="str">
        <f t="shared" si="10"/>
        <v>FRUNZANO AMOR OLIVER</v>
      </c>
      <c r="P181" s="4" t="str">
        <f t="shared" si="11"/>
        <v>M</v>
      </c>
      <c r="Q181" s="1" t="str">
        <f t="shared" si="12"/>
        <v>BENJAMIN</v>
      </c>
      <c r="R181" s="1"/>
      <c r="S181" s="1" t="str">
        <f t="shared" si="13"/>
        <v>SI</v>
      </c>
    </row>
    <row r="182" spans="2:19" x14ac:dyDescent="0.25">
      <c r="B182" s="5">
        <v>123</v>
      </c>
      <c r="C182" s="1" t="s">
        <v>340</v>
      </c>
      <c r="D182" s="24" t="s">
        <v>34</v>
      </c>
      <c r="F182" s="1" t="str">
        <f t="shared" si="15"/>
        <v>//</v>
      </c>
      <c r="G182" s="2">
        <v>37</v>
      </c>
      <c r="H182" s="1" t="str">
        <f t="shared" si="16"/>
        <v>VETERANA A</v>
      </c>
      <c r="N182" s="4">
        <v>768</v>
      </c>
      <c r="O182" s="1" t="str">
        <f t="shared" si="10"/>
        <v>GOMEZ HERRERO AARON</v>
      </c>
      <c r="P182" s="4" t="str">
        <f t="shared" si="11"/>
        <v>M</v>
      </c>
      <c r="Q182" s="1" t="str">
        <f t="shared" si="12"/>
        <v>BENJAMIN</v>
      </c>
      <c r="R182" s="1"/>
      <c r="S182" s="1"/>
    </row>
    <row r="183" spans="2:19" x14ac:dyDescent="0.25">
      <c r="B183" s="5">
        <v>124</v>
      </c>
      <c r="C183" s="1" t="s">
        <v>341</v>
      </c>
      <c r="D183" s="24" t="s">
        <v>34</v>
      </c>
      <c r="F183" s="1" t="str">
        <f t="shared" si="15"/>
        <v>//</v>
      </c>
      <c r="G183" s="2">
        <v>56</v>
      </c>
      <c r="H183" s="1" t="str">
        <f t="shared" si="16"/>
        <v>VETERANA B</v>
      </c>
      <c r="J183" s="1" t="s">
        <v>267</v>
      </c>
      <c r="N183" s="4">
        <v>735</v>
      </c>
      <c r="O183" s="1" t="str">
        <f t="shared" si="10"/>
        <v>PIZARRO CORROCHANO ADRIAN</v>
      </c>
      <c r="P183" s="4" t="str">
        <f t="shared" si="11"/>
        <v>M</v>
      </c>
      <c r="Q183" s="1" t="str">
        <f t="shared" si="12"/>
        <v>BENJAMIN</v>
      </c>
      <c r="R183" s="1"/>
      <c r="S183" s="1" t="str">
        <f t="shared" si="13"/>
        <v>SI</v>
      </c>
    </row>
    <row r="184" spans="2:19" x14ac:dyDescent="0.25">
      <c r="B184" s="5">
        <v>114</v>
      </c>
      <c r="C184" s="1" t="s">
        <v>342</v>
      </c>
      <c r="D184" s="24" t="s">
        <v>34</v>
      </c>
      <c r="F184" s="1" t="str">
        <f t="shared" si="15"/>
        <v>//</v>
      </c>
      <c r="G184" s="2">
        <v>30</v>
      </c>
      <c r="H184" s="1" t="str">
        <f t="shared" si="16"/>
        <v>SENIOR FEM</v>
      </c>
      <c r="N184" s="4">
        <v>713</v>
      </c>
      <c r="O184" s="1" t="s">
        <v>222</v>
      </c>
      <c r="P184" s="4" t="str">
        <f t="shared" si="11"/>
        <v>M</v>
      </c>
      <c r="Q184" s="1" t="str">
        <f t="shared" si="12"/>
        <v>BENJAMIN</v>
      </c>
      <c r="R184" s="1"/>
      <c r="S184" s="1" t="str">
        <f t="shared" si="13"/>
        <v>SI</v>
      </c>
    </row>
    <row r="185" spans="2:19" x14ac:dyDescent="0.25">
      <c r="B185" s="5">
        <v>755</v>
      </c>
      <c r="C185" s="1" t="s">
        <v>344</v>
      </c>
      <c r="D185" s="24" t="s">
        <v>27</v>
      </c>
      <c r="F185" s="1" t="str">
        <f t="shared" si="15"/>
        <v>//</v>
      </c>
      <c r="G185" s="2">
        <v>13</v>
      </c>
      <c r="H185" s="1" t="str">
        <f t="shared" si="16"/>
        <v>INFANTIL</v>
      </c>
      <c r="N185" s="4">
        <v>752</v>
      </c>
      <c r="O185" s="24" t="s">
        <v>364</v>
      </c>
      <c r="P185" s="1" t="e">
        <f t="shared" ref="P185:P186" si="17">VLOOKUP(O185,lagartera1,2,FALSE)</f>
        <v>#N/A</v>
      </c>
      <c r="Q185" s="1" t="str">
        <f t="shared" si="12"/>
        <v>BENJAMIN</v>
      </c>
      <c r="R185" s="1"/>
      <c r="S185" s="1"/>
    </row>
    <row r="186" spans="2:19" x14ac:dyDescent="0.25">
      <c r="B186" s="5">
        <v>761</v>
      </c>
      <c r="C186" s="1" t="s">
        <v>345</v>
      </c>
      <c r="D186" s="24" t="s">
        <v>34</v>
      </c>
      <c r="F186" s="1" t="str">
        <f t="shared" si="15"/>
        <v>//</v>
      </c>
      <c r="G186" s="2">
        <v>13</v>
      </c>
      <c r="H186" s="1" t="str">
        <f t="shared" si="16"/>
        <v>INFANTIL</v>
      </c>
      <c r="N186" s="4">
        <v>723</v>
      </c>
      <c r="O186" s="24" t="s">
        <v>247</v>
      </c>
      <c r="P186" s="1" t="e">
        <f t="shared" si="17"/>
        <v>#N/A</v>
      </c>
      <c r="Q186" s="1" t="str">
        <f t="shared" si="12"/>
        <v>BENJAMIN</v>
      </c>
      <c r="R186" s="1"/>
      <c r="S186" s="1" t="str">
        <f t="shared" si="13"/>
        <v>SI</v>
      </c>
    </row>
    <row r="187" spans="2:19" x14ac:dyDescent="0.25">
      <c r="B187" s="5">
        <v>757</v>
      </c>
      <c r="C187" s="1" t="s">
        <v>347</v>
      </c>
      <c r="D187" s="24" t="s">
        <v>34</v>
      </c>
      <c r="F187" s="1" t="str">
        <f t="shared" si="15"/>
        <v>//</v>
      </c>
      <c r="G187" s="2">
        <v>9</v>
      </c>
      <c r="H187" s="1" t="str">
        <f t="shared" si="16"/>
        <v>ALEVIN</v>
      </c>
      <c r="O187" s="1" t="e">
        <f t="shared" si="10"/>
        <v>#N/A</v>
      </c>
      <c r="P187" s="4" t="e">
        <f t="shared" si="11"/>
        <v>#N/A</v>
      </c>
      <c r="Q187" s="1" t="e">
        <f t="shared" si="12"/>
        <v>#N/A</v>
      </c>
      <c r="R187" s="1" t="e">
        <f t="shared" si="14"/>
        <v>#N/A</v>
      </c>
      <c r="S187" s="1" t="e">
        <f t="shared" si="13"/>
        <v>#N/A</v>
      </c>
    </row>
    <row r="188" spans="2:19" x14ac:dyDescent="0.25">
      <c r="B188" s="5">
        <v>769</v>
      </c>
      <c r="C188" s="1" t="s">
        <v>348</v>
      </c>
      <c r="D188" s="24" t="s">
        <v>34</v>
      </c>
      <c r="F188" s="1" t="str">
        <f t="shared" si="15"/>
        <v>//</v>
      </c>
      <c r="G188" s="2">
        <v>10</v>
      </c>
      <c r="H188" s="1" t="str">
        <f t="shared" si="16"/>
        <v>ALEVIN</v>
      </c>
      <c r="O188" s="1" t="e">
        <f t="shared" si="10"/>
        <v>#N/A</v>
      </c>
      <c r="P188" s="4" t="e">
        <f t="shared" si="11"/>
        <v>#N/A</v>
      </c>
      <c r="Q188" s="1" t="e">
        <f t="shared" si="12"/>
        <v>#N/A</v>
      </c>
      <c r="R188" s="1" t="e">
        <f t="shared" si="14"/>
        <v>#N/A</v>
      </c>
      <c r="S188" s="1" t="e">
        <f t="shared" si="13"/>
        <v>#N/A</v>
      </c>
    </row>
    <row r="189" spans="2:19" x14ac:dyDescent="0.25">
      <c r="B189" s="5">
        <v>756</v>
      </c>
      <c r="C189" s="1" t="s">
        <v>350</v>
      </c>
      <c r="D189" s="24" t="s">
        <v>34</v>
      </c>
      <c r="F189" s="1" t="str">
        <f t="shared" si="15"/>
        <v>//</v>
      </c>
      <c r="G189" s="2">
        <v>2</v>
      </c>
      <c r="H189" s="1" t="str">
        <f t="shared" si="16"/>
        <v>BENJAMIN</v>
      </c>
      <c r="O189" s="1" t="e">
        <f t="shared" si="10"/>
        <v>#N/A</v>
      </c>
      <c r="P189" s="4" t="e">
        <f t="shared" si="11"/>
        <v>#N/A</v>
      </c>
      <c r="Q189" s="1" t="e">
        <f t="shared" si="12"/>
        <v>#N/A</v>
      </c>
      <c r="R189" s="1" t="e">
        <f t="shared" si="14"/>
        <v>#N/A</v>
      </c>
      <c r="S189" s="1" t="e">
        <f t="shared" si="13"/>
        <v>#N/A</v>
      </c>
    </row>
    <row r="190" spans="2:19" x14ac:dyDescent="0.25">
      <c r="B190" s="5">
        <v>759</v>
      </c>
      <c r="C190" s="1" t="s">
        <v>351</v>
      </c>
      <c r="D190" s="24" t="s">
        <v>34</v>
      </c>
      <c r="F190" s="1" t="str">
        <f t="shared" si="15"/>
        <v>//</v>
      </c>
      <c r="G190" s="2">
        <v>4</v>
      </c>
      <c r="H190" s="1" t="str">
        <f t="shared" si="16"/>
        <v>BENJAMIN</v>
      </c>
      <c r="O190" s="1" t="e">
        <f t="shared" si="10"/>
        <v>#N/A</v>
      </c>
      <c r="P190" s="4" t="e">
        <f t="shared" si="11"/>
        <v>#N/A</v>
      </c>
      <c r="Q190" s="1" t="e">
        <f t="shared" si="12"/>
        <v>#N/A</v>
      </c>
      <c r="R190" s="1" t="e">
        <f t="shared" si="14"/>
        <v>#N/A</v>
      </c>
      <c r="S190" s="1" t="e">
        <f t="shared" si="13"/>
        <v>#N/A</v>
      </c>
    </row>
    <row r="191" spans="2:19" x14ac:dyDescent="0.25">
      <c r="B191" s="5">
        <v>760</v>
      </c>
      <c r="C191" s="1" t="s">
        <v>352</v>
      </c>
      <c r="D191" s="24" t="s">
        <v>34</v>
      </c>
      <c r="F191" s="1" t="str">
        <f t="shared" si="15"/>
        <v>//</v>
      </c>
      <c r="G191" s="2">
        <v>8</v>
      </c>
      <c r="H191" s="1" t="str">
        <f t="shared" si="16"/>
        <v>BENJAMIN</v>
      </c>
      <c r="O191" s="1" t="e">
        <f t="shared" si="10"/>
        <v>#N/A</v>
      </c>
      <c r="P191" s="4" t="e">
        <f t="shared" si="11"/>
        <v>#N/A</v>
      </c>
      <c r="Q191" s="1" t="e">
        <f t="shared" si="12"/>
        <v>#N/A</v>
      </c>
      <c r="R191" s="1" t="e">
        <f t="shared" si="14"/>
        <v>#N/A</v>
      </c>
      <c r="S191" s="1" t="e">
        <f t="shared" si="13"/>
        <v>#N/A</v>
      </c>
    </row>
    <row r="192" spans="2:19" x14ac:dyDescent="0.25">
      <c r="B192" s="5">
        <v>762</v>
      </c>
      <c r="C192" s="1" t="s">
        <v>353</v>
      </c>
      <c r="D192" s="24" t="s">
        <v>34</v>
      </c>
      <c r="F192" s="1" t="str">
        <f t="shared" si="15"/>
        <v>//</v>
      </c>
      <c r="G192" s="2">
        <v>5</v>
      </c>
      <c r="H192" s="1" t="str">
        <f t="shared" si="16"/>
        <v>BENJAMIN</v>
      </c>
      <c r="O192" s="1" t="e">
        <f t="shared" si="10"/>
        <v>#N/A</v>
      </c>
      <c r="P192" s="4" t="e">
        <f t="shared" si="11"/>
        <v>#N/A</v>
      </c>
      <c r="Q192" s="1" t="e">
        <f t="shared" si="12"/>
        <v>#N/A</v>
      </c>
      <c r="R192" s="1" t="e">
        <f t="shared" si="14"/>
        <v>#N/A</v>
      </c>
      <c r="S192" s="1" t="e">
        <f t="shared" si="13"/>
        <v>#N/A</v>
      </c>
    </row>
    <row r="193" spans="2:19" x14ac:dyDescent="0.25">
      <c r="B193" s="5">
        <v>763</v>
      </c>
      <c r="C193" s="1" t="s">
        <v>354</v>
      </c>
      <c r="D193" s="24" t="s">
        <v>34</v>
      </c>
      <c r="F193" s="1" t="str">
        <f t="shared" si="15"/>
        <v>//</v>
      </c>
      <c r="G193" s="2">
        <v>8</v>
      </c>
      <c r="H193" s="1" t="str">
        <f t="shared" si="16"/>
        <v>BENJAMIN</v>
      </c>
      <c r="O193" s="1" t="e">
        <f t="shared" si="10"/>
        <v>#N/A</v>
      </c>
      <c r="P193" s="4" t="e">
        <f t="shared" si="11"/>
        <v>#N/A</v>
      </c>
      <c r="Q193" s="1" t="e">
        <f t="shared" si="12"/>
        <v>#N/A</v>
      </c>
      <c r="R193" s="1" t="e">
        <f t="shared" si="14"/>
        <v>#N/A</v>
      </c>
      <c r="S193" s="1" t="e">
        <f t="shared" si="13"/>
        <v>#N/A</v>
      </c>
    </row>
    <row r="194" spans="2:19" x14ac:dyDescent="0.25">
      <c r="B194" s="5">
        <v>765</v>
      </c>
      <c r="C194" s="1" t="s">
        <v>355</v>
      </c>
      <c r="D194" s="24" t="s">
        <v>34</v>
      </c>
      <c r="F194" s="1" t="str">
        <f t="shared" si="15"/>
        <v>//</v>
      </c>
      <c r="G194" s="2">
        <v>3</v>
      </c>
      <c r="H194" s="1" t="str">
        <f t="shared" si="16"/>
        <v>BENJAMIN</v>
      </c>
      <c r="O194" s="1" t="e">
        <f t="shared" si="10"/>
        <v>#N/A</v>
      </c>
      <c r="P194" s="4" t="e">
        <f t="shared" si="11"/>
        <v>#N/A</v>
      </c>
      <c r="Q194" s="1" t="e">
        <f t="shared" si="12"/>
        <v>#N/A</v>
      </c>
      <c r="R194" s="1" t="e">
        <f t="shared" si="14"/>
        <v>#N/A</v>
      </c>
      <c r="S194" s="1" t="e">
        <f t="shared" si="13"/>
        <v>#N/A</v>
      </c>
    </row>
    <row r="195" spans="2:19" x14ac:dyDescent="0.25">
      <c r="B195" s="5">
        <v>751</v>
      </c>
      <c r="C195" s="1" t="s">
        <v>357</v>
      </c>
      <c r="D195" s="24" t="s">
        <v>27</v>
      </c>
      <c r="F195" s="1" t="str">
        <f t="shared" si="15"/>
        <v>//</v>
      </c>
      <c r="G195" s="2">
        <v>7</v>
      </c>
      <c r="H195" s="1" t="str">
        <f t="shared" si="16"/>
        <v>BENJAMIN</v>
      </c>
      <c r="O195" s="1" t="e">
        <f t="shared" si="10"/>
        <v>#N/A</v>
      </c>
      <c r="P195" s="4" t="e">
        <f t="shared" si="11"/>
        <v>#N/A</v>
      </c>
      <c r="Q195" s="1" t="e">
        <f t="shared" si="12"/>
        <v>#N/A</v>
      </c>
      <c r="R195" s="1" t="e">
        <f t="shared" si="14"/>
        <v>#N/A</v>
      </c>
      <c r="S195" s="1" t="e">
        <f t="shared" si="13"/>
        <v>#N/A</v>
      </c>
    </row>
    <row r="196" spans="2:19" x14ac:dyDescent="0.25">
      <c r="B196" s="5">
        <v>752</v>
      </c>
      <c r="C196" s="1" t="s">
        <v>358</v>
      </c>
      <c r="D196" s="24" t="s">
        <v>27</v>
      </c>
      <c r="F196" s="1" t="str">
        <f t="shared" si="15"/>
        <v>//</v>
      </c>
      <c r="G196" s="2">
        <v>2</v>
      </c>
      <c r="H196" s="1" t="str">
        <f t="shared" si="16"/>
        <v>BENJAMIN</v>
      </c>
      <c r="O196" s="1" t="e">
        <f t="shared" si="10"/>
        <v>#N/A</v>
      </c>
      <c r="P196" s="4" t="e">
        <f t="shared" si="11"/>
        <v>#N/A</v>
      </c>
      <c r="Q196" s="1" t="e">
        <f t="shared" si="12"/>
        <v>#N/A</v>
      </c>
      <c r="R196" s="1" t="e">
        <f t="shared" si="14"/>
        <v>#N/A</v>
      </c>
      <c r="S196" s="1" t="e">
        <f t="shared" si="13"/>
        <v>#N/A</v>
      </c>
    </row>
    <row r="197" spans="2:19" x14ac:dyDescent="0.25">
      <c r="B197" s="5">
        <v>753</v>
      </c>
      <c r="C197" s="1" t="s">
        <v>359</v>
      </c>
      <c r="D197" s="24" t="s">
        <v>27</v>
      </c>
      <c r="F197" s="1" t="str">
        <f t="shared" si="15"/>
        <v>//</v>
      </c>
      <c r="G197" s="2">
        <v>5</v>
      </c>
      <c r="H197" s="1" t="str">
        <f t="shared" si="16"/>
        <v>BENJAMIN</v>
      </c>
      <c r="O197" s="1" t="e">
        <f t="shared" si="10"/>
        <v>#N/A</v>
      </c>
      <c r="P197" s="4" t="e">
        <f t="shared" si="11"/>
        <v>#N/A</v>
      </c>
      <c r="Q197" s="1" t="e">
        <f t="shared" si="12"/>
        <v>#N/A</v>
      </c>
      <c r="R197" s="1" t="e">
        <f t="shared" si="14"/>
        <v>#N/A</v>
      </c>
      <c r="S197" s="1" t="e">
        <f t="shared" si="13"/>
        <v>#N/A</v>
      </c>
    </row>
    <row r="198" spans="2:19" x14ac:dyDescent="0.25">
      <c r="B198" s="5">
        <v>758</v>
      </c>
      <c r="C198" s="1" t="s">
        <v>360</v>
      </c>
      <c r="D198" s="24" t="s">
        <v>27</v>
      </c>
      <c r="F198" s="1" t="str">
        <f t="shared" si="15"/>
        <v>//</v>
      </c>
      <c r="G198" s="2">
        <v>8</v>
      </c>
      <c r="H198" s="1" t="str">
        <f t="shared" si="16"/>
        <v>BENJAMIN</v>
      </c>
      <c r="O198" s="1" t="e">
        <f t="shared" si="10"/>
        <v>#N/A</v>
      </c>
      <c r="P198" s="4" t="e">
        <f t="shared" si="11"/>
        <v>#N/A</v>
      </c>
      <c r="Q198" s="1" t="e">
        <f t="shared" si="12"/>
        <v>#N/A</v>
      </c>
      <c r="R198" s="1" t="e">
        <f t="shared" si="14"/>
        <v>#N/A</v>
      </c>
      <c r="S198" s="1" t="e">
        <f t="shared" si="13"/>
        <v>#N/A</v>
      </c>
    </row>
    <row r="199" spans="2:19" x14ac:dyDescent="0.25">
      <c r="B199" s="5">
        <v>764</v>
      </c>
      <c r="C199" s="1" t="s">
        <v>361</v>
      </c>
      <c r="D199" s="24" t="s">
        <v>27</v>
      </c>
      <c r="F199" s="1" t="str">
        <f t="shared" si="15"/>
        <v>//</v>
      </c>
      <c r="G199" s="2">
        <v>5</v>
      </c>
      <c r="H199" s="1" t="str">
        <f t="shared" si="16"/>
        <v>BENJAMIN</v>
      </c>
      <c r="O199" s="1" t="e">
        <f t="shared" si="10"/>
        <v>#N/A</v>
      </c>
      <c r="P199" s="4" t="e">
        <f t="shared" si="11"/>
        <v>#N/A</v>
      </c>
      <c r="Q199" s="1" t="e">
        <f t="shared" si="12"/>
        <v>#N/A</v>
      </c>
      <c r="R199" s="1" t="e">
        <f t="shared" si="14"/>
        <v>#N/A</v>
      </c>
      <c r="S199" s="1" t="e">
        <f t="shared" si="13"/>
        <v>#N/A</v>
      </c>
    </row>
    <row r="200" spans="2:19" x14ac:dyDescent="0.25">
      <c r="B200" s="5">
        <v>767</v>
      </c>
      <c r="C200" s="1" t="s">
        <v>362</v>
      </c>
      <c r="D200" s="24" t="s">
        <v>27</v>
      </c>
      <c r="F200" s="1" t="str">
        <f t="shared" si="15"/>
        <v>//</v>
      </c>
      <c r="G200" s="2">
        <v>6</v>
      </c>
      <c r="H200" s="1" t="str">
        <f t="shared" si="16"/>
        <v>BENJAMIN</v>
      </c>
      <c r="O200" s="1" t="e">
        <f t="shared" si="10"/>
        <v>#N/A</v>
      </c>
      <c r="P200" s="4" t="e">
        <f t="shared" si="11"/>
        <v>#N/A</v>
      </c>
      <c r="Q200" s="1" t="e">
        <f t="shared" si="12"/>
        <v>#N/A</v>
      </c>
      <c r="R200" s="1" t="e">
        <f t="shared" si="14"/>
        <v>#N/A</v>
      </c>
      <c r="S200" s="1" t="e">
        <f t="shared" si="13"/>
        <v>#N/A</v>
      </c>
    </row>
    <row r="201" spans="2:19" x14ac:dyDescent="0.25">
      <c r="B201" s="5">
        <v>768</v>
      </c>
      <c r="C201" s="1" t="s">
        <v>363</v>
      </c>
      <c r="D201" s="24" t="s">
        <v>27</v>
      </c>
      <c r="F201" s="1" t="str">
        <f t="shared" si="15"/>
        <v>//</v>
      </c>
      <c r="G201" s="2">
        <v>8</v>
      </c>
      <c r="H201" s="1" t="str">
        <f t="shared" si="16"/>
        <v>BENJAMIN</v>
      </c>
      <c r="O201" s="1" t="e">
        <f t="shared" si="10"/>
        <v>#N/A</v>
      </c>
      <c r="P201" s="4" t="e">
        <f t="shared" si="11"/>
        <v>#N/A</v>
      </c>
      <c r="Q201" s="1" t="e">
        <f t="shared" si="12"/>
        <v>#N/A</v>
      </c>
      <c r="R201" s="1" t="e">
        <f t="shared" si="14"/>
        <v>#N/A</v>
      </c>
      <c r="S201" s="1" t="e">
        <f t="shared" si="13"/>
        <v>#N/A</v>
      </c>
    </row>
    <row r="202" spans="2:19" x14ac:dyDescent="0.25">
      <c r="F202" s="1" t="str">
        <f t="shared" si="15"/>
        <v>//</v>
      </c>
      <c r="G202" s="2" t="e">
        <f t="shared" ref="G202:G203" si="18">DATEDIF(F202,$B$7,"Y")</f>
        <v>#VALUE!</v>
      </c>
      <c r="H202" s="1" t="e">
        <f t="shared" si="16"/>
        <v>#VALUE!</v>
      </c>
      <c r="O202" s="1" t="e">
        <f t="shared" si="10"/>
        <v>#N/A</v>
      </c>
      <c r="P202" s="4" t="e">
        <f t="shared" si="11"/>
        <v>#N/A</v>
      </c>
      <c r="Q202" s="1" t="e">
        <f t="shared" si="12"/>
        <v>#N/A</v>
      </c>
      <c r="R202" s="1" t="e">
        <f t="shared" si="14"/>
        <v>#N/A</v>
      </c>
      <c r="S202" s="1" t="e">
        <f t="shared" si="13"/>
        <v>#N/A</v>
      </c>
    </row>
    <row r="203" spans="2:19" x14ac:dyDescent="0.25">
      <c r="F203" s="1" t="str">
        <f t="shared" si="15"/>
        <v>//</v>
      </c>
      <c r="G203" s="2" t="e">
        <f t="shared" si="18"/>
        <v>#VALUE!</v>
      </c>
      <c r="H203" s="1" t="e">
        <f t="shared" ref="H203:H266" si="19">IF(D203="m",VLOOKUP(G203,catm,2,0),VLOOKUP(G203,CATFEM,2,0))</f>
        <v>#VALUE!</v>
      </c>
      <c r="O203" s="1" t="e">
        <f t="shared" ref="O203:O266" si="20">VLOOKUP(N203,lagartera1,2,FALSE)</f>
        <v>#N/A</v>
      </c>
      <c r="P203" s="4" t="e">
        <f t="shared" ref="P203:P266" si="21">VLOOKUP(N203,lagartera1,3,FALSE)</f>
        <v>#N/A</v>
      </c>
      <c r="Q203" s="1" t="e">
        <f t="shared" ref="Q203:Q266" si="22">VLOOKUP(N203,lagartera1,7,FALSE)</f>
        <v>#N/A</v>
      </c>
      <c r="R203" s="1" t="e">
        <f t="shared" ref="R203:R266" si="23">VLOOKUP(N203,lagartera1,8,FALSE)</f>
        <v>#N/A</v>
      </c>
      <c r="S203" s="1" t="e">
        <f t="shared" ref="S203:S266" si="24">VLOOKUP(N203,lagartera1,9,FALSE)</f>
        <v>#N/A</v>
      </c>
    </row>
    <row r="204" spans="2:19" x14ac:dyDescent="0.25">
      <c r="F204" s="1" t="str">
        <f t="shared" ref="F204:F267" si="25">LEFT(E204,2)&amp;"/"&amp;MID(E204,3,2)&amp;"/"&amp;RIGHT(E204,4)</f>
        <v>//</v>
      </c>
      <c r="G204" s="2" t="e">
        <f t="shared" ref="G204:G267" si="26">DATEDIF(F204,$B$7,"Y")</f>
        <v>#VALUE!</v>
      </c>
      <c r="H204" s="1" t="e">
        <f t="shared" si="19"/>
        <v>#VALUE!</v>
      </c>
      <c r="O204" s="1" t="e">
        <f t="shared" si="20"/>
        <v>#N/A</v>
      </c>
      <c r="P204" s="4" t="e">
        <f t="shared" si="21"/>
        <v>#N/A</v>
      </c>
      <c r="Q204" s="1" t="e">
        <f t="shared" si="22"/>
        <v>#N/A</v>
      </c>
      <c r="R204" s="1" t="e">
        <f t="shared" si="23"/>
        <v>#N/A</v>
      </c>
      <c r="S204" s="1" t="e">
        <f t="shared" si="24"/>
        <v>#N/A</v>
      </c>
    </row>
    <row r="205" spans="2:19" x14ac:dyDescent="0.25">
      <c r="F205" s="1" t="str">
        <f t="shared" si="25"/>
        <v>//</v>
      </c>
      <c r="G205" s="2" t="e">
        <f t="shared" si="26"/>
        <v>#VALUE!</v>
      </c>
      <c r="H205" s="1" t="e">
        <f t="shared" si="19"/>
        <v>#VALUE!</v>
      </c>
      <c r="O205" s="1" t="e">
        <f t="shared" si="20"/>
        <v>#N/A</v>
      </c>
      <c r="P205" s="4" t="e">
        <f t="shared" si="21"/>
        <v>#N/A</v>
      </c>
      <c r="Q205" s="1" t="e">
        <f t="shared" si="22"/>
        <v>#N/A</v>
      </c>
      <c r="R205" s="1" t="e">
        <f t="shared" si="23"/>
        <v>#N/A</v>
      </c>
      <c r="S205" s="1" t="e">
        <f t="shared" si="24"/>
        <v>#N/A</v>
      </c>
    </row>
    <row r="206" spans="2:19" x14ac:dyDescent="0.25">
      <c r="F206" s="1" t="str">
        <f t="shared" si="25"/>
        <v>//</v>
      </c>
      <c r="G206" s="2" t="e">
        <f t="shared" si="26"/>
        <v>#VALUE!</v>
      </c>
      <c r="H206" s="1" t="e">
        <f t="shared" si="19"/>
        <v>#VALUE!</v>
      </c>
      <c r="O206" s="1" t="e">
        <f t="shared" si="20"/>
        <v>#N/A</v>
      </c>
      <c r="P206" s="4" t="e">
        <f t="shared" si="21"/>
        <v>#N/A</v>
      </c>
      <c r="Q206" s="1" t="e">
        <f t="shared" si="22"/>
        <v>#N/A</v>
      </c>
      <c r="R206" s="1" t="e">
        <f t="shared" si="23"/>
        <v>#N/A</v>
      </c>
      <c r="S206" s="1" t="e">
        <f t="shared" si="24"/>
        <v>#N/A</v>
      </c>
    </row>
    <row r="207" spans="2:19" x14ac:dyDescent="0.25">
      <c r="F207" s="1" t="str">
        <f t="shared" si="25"/>
        <v>//</v>
      </c>
      <c r="G207" s="2" t="e">
        <f t="shared" si="26"/>
        <v>#VALUE!</v>
      </c>
      <c r="H207" s="1" t="e">
        <f t="shared" si="19"/>
        <v>#VALUE!</v>
      </c>
      <c r="O207" s="1" t="e">
        <f t="shared" si="20"/>
        <v>#N/A</v>
      </c>
      <c r="P207" s="4" t="e">
        <f t="shared" si="21"/>
        <v>#N/A</v>
      </c>
      <c r="Q207" s="1" t="e">
        <f t="shared" si="22"/>
        <v>#N/A</v>
      </c>
      <c r="R207" s="1" t="e">
        <f t="shared" si="23"/>
        <v>#N/A</v>
      </c>
      <c r="S207" s="1" t="e">
        <f t="shared" si="24"/>
        <v>#N/A</v>
      </c>
    </row>
    <row r="208" spans="2:19" x14ac:dyDescent="0.25">
      <c r="F208" s="1" t="str">
        <f t="shared" si="25"/>
        <v>//</v>
      </c>
      <c r="G208" s="2" t="e">
        <f t="shared" si="26"/>
        <v>#VALUE!</v>
      </c>
      <c r="H208" s="1" t="e">
        <f t="shared" si="19"/>
        <v>#VALUE!</v>
      </c>
      <c r="O208" s="1" t="e">
        <f t="shared" si="20"/>
        <v>#N/A</v>
      </c>
      <c r="P208" s="4" t="e">
        <f t="shared" si="21"/>
        <v>#N/A</v>
      </c>
      <c r="Q208" s="1" t="e">
        <f t="shared" si="22"/>
        <v>#N/A</v>
      </c>
      <c r="R208" s="1" t="e">
        <f t="shared" si="23"/>
        <v>#N/A</v>
      </c>
      <c r="S208" s="1" t="e">
        <f t="shared" si="24"/>
        <v>#N/A</v>
      </c>
    </row>
    <row r="209" spans="6:19" x14ac:dyDescent="0.25">
      <c r="F209" s="1" t="str">
        <f t="shared" si="25"/>
        <v>//</v>
      </c>
      <c r="G209" s="2" t="e">
        <f t="shared" si="26"/>
        <v>#VALUE!</v>
      </c>
      <c r="H209" s="1" t="e">
        <f t="shared" si="19"/>
        <v>#VALUE!</v>
      </c>
      <c r="O209" s="1" t="e">
        <f t="shared" si="20"/>
        <v>#N/A</v>
      </c>
      <c r="P209" s="4" t="e">
        <f t="shared" si="21"/>
        <v>#N/A</v>
      </c>
      <c r="Q209" s="1" t="e">
        <f t="shared" si="22"/>
        <v>#N/A</v>
      </c>
      <c r="R209" s="1" t="e">
        <f t="shared" si="23"/>
        <v>#N/A</v>
      </c>
      <c r="S209" s="1" t="e">
        <f t="shared" si="24"/>
        <v>#N/A</v>
      </c>
    </row>
    <row r="210" spans="6:19" x14ac:dyDescent="0.25">
      <c r="F210" s="1" t="str">
        <f t="shared" si="25"/>
        <v>//</v>
      </c>
      <c r="G210" s="2" t="e">
        <f t="shared" si="26"/>
        <v>#VALUE!</v>
      </c>
      <c r="H210" s="1" t="e">
        <f t="shared" si="19"/>
        <v>#VALUE!</v>
      </c>
      <c r="O210" s="1" t="e">
        <f t="shared" si="20"/>
        <v>#N/A</v>
      </c>
      <c r="P210" s="4" t="e">
        <f t="shared" si="21"/>
        <v>#N/A</v>
      </c>
      <c r="Q210" s="1" t="e">
        <f t="shared" si="22"/>
        <v>#N/A</v>
      </c>
      <c r="R210" s="1" t="e">
        <f t="shared" si="23"/>
        <v>#N/A</v>
      </c>
      <c r="S210" s="1" t="e">
        <f t="shared" si="24"/>
        <v>#N/A</v>
      </c>
    </row>
    <row r="211" spans="6:19" x14ac:dyDescent="0.25">
      <c r="F211" s="1" t="str">
        <f t="shared" si="25"/>
        <v>//</v>
      </c>
      <c r="G211" s="2" t="e">
        <f t="shared" si="26"/>
        <v>#VALUE!</v>
      </c>
      <c r="H211" s="1" t="e">
        <f t="shared" si="19"/>
        <v>#VALUE!</v>
      </c>
      <c r="O211" s="1" t="e">
        <f t="shared" si="20"/>
        <v>#N/A</v>
      </c>
      <c r="P211" s="4" t="e">
        <f t="shared" si="21"/>
        <v>#N/A</v>
      </c>
      <c r="Q211" s="1" t="e">
        <f t="shared" si="22"/>
        <v>#N/A</v>
      </c>
      <c r="R211" s="1" t="e">
        <f t="shared" si="23"/>
        <v>#N/A</v>
      </c>
      <c r="S211" s="1" t="e">
        <f t="shared" si="24"/>
        <v>#N/A</v>
      </c>
    </row>
    <row r="212" spans="6:19" x14ac:dyDescent="0.25">
      <c r="F212" s="1" t="str">
        <f t="shared" si="25"/>
        <v>//</v>
      </c>
      <c r="G212" s="2" t="e">
        <f t="shared" si="26"/>
        <v>#VALUE!</v>
      </c>
      <c r="H212" s="1" t="e">
        <f t="shared" si="19"/>
        <v>#VALUE!</v>
      </c>
      <c r="O212" s="1" t="e">
        <f t="shared" si="20"/>
        <v>#N/A</v>
      </c>
      <c r="P212" s="4" t="e">
        <f t="shared" si="21"/>
        <v>#N/A</v>
      </c>
      <c r="Q212" s="1" t="e">
        <f t="shared" si="22"/>
        <v>#N/A</v>
      </c>
      <c r="R212" s="1" t="e">
        <f t="shared" si="23"/>
        <v>#N/A</v>
      </c>
      <c r="S212" s="1" t="e">
        <f t="shared" si="24"/>
        <v>#N/A</v>
      </c>
    </row>
    <row r="213" spans="6:19" x14ac:dyDescent="0.25">
      <c r="F213" s="1" t="str">
        <f t="shared" si="25"/>
        <v>//</v>
      </c>
      <c r="G213" s="2" t="e">
        <f t="shared" si="26"/>
        <v>#VALUE!</v>
      </c>
      <c r="H213" s="1" t="e">
        <f t="shared" si="19"/>
        <v>#VALUE!</v>
      </c>
      <c r="O213" s="1" t="e">
        <f t="shared" si="20"/>
        <v>#N/A</v>
      </c>
      <c r="P213" s="4" t="e">
        <f t="shared" si="21"/>
        <v>#N/A</v>
      </c>
      <c r="Q213" s="1" t="e">
        <f t="shared" si="22"/>
        <v>#N/A</v>
      </c>
      <c r="R213" s="1" t="e">
        <f t="shared" si="23"/>
        <v>#N/A</v>
      </c>
      <c r="S213" s="1" t="e">
        <f t="shared" si="24"/>
        <v>#N/A</v>
      </c>
    </row>
    <row r="214" spans="6:19" x14ac:dyDescent="0.25">
      <c r="F214" s="1" t="str">
        <f t="shared" si="25"/>
        <v>//</v>
      </c>
      <c r="G214" s="2" t="e">
        <f t="shared" si="26"/>
        <v>#VALUE!</v>
      </c>
      <c r="H214" s="1" t="e">
        <f t="shared" si="19"/>
        <v>#VALUE!</v>
      </c>
      <c r="O214" s="1" t="e">
        <f t="shared" si="20"/>
        <v>#N/A</v>
      </c>
      <c r="P214" s="4" t="e">
        <f t="shared" si="21"/>
        <v>#N/A</v>
      </c>
      <c r="Q214" s="1" t="e">
        <f t="shared" si="22"/>
        <v>#N/A</v>
      </c>
      <c r="R214" s="1" t="e">
        <f t="shared" si="23"/>
        <v>#N/A</v>
      </c>
      <c r="S214" s="1" t="e">
        <f t="shared" si="24"/>
        <v>#N/A</v>
      </c>
    </row>
    <row r="215" spans="6:19" x14ac:dyDescent="0.25">
      <c r="F215" s="1" t="str">
        <f t="shared" si="25"/>
        <v>//</v>
      </c>
      <c r="G215" s="2" t="e">
        <f t="shared" si="26"/>
        <v>#VALUE!</v>
      </c>
      <c r="H215" s="1" t="e">
        <f t="shared" si="19"/>
        <v>#VALUE!</v>
      </c>
      <c r="O215" s="1" t="e">
        <f t="shared" si="20"/>
        <v>#N/A</v>
      </c>
      <c r="P215" s="4" t="e">
        <f t="shared" si="21"/>
        <v>#N/A</v>
      </c>
      <c r="Q215" s="1" t="e">
        <f t="shared" si="22"/>
        <v>#N/A</v>
      </c>
      <c r="R215" s="1" t="e">
        <f t="shared" si="23"/>
        <v>#N/A</v>
      </c>
      <c r="S215" s="1" t="e">
        <f t="shared" si="24"/>
        <v>#N/A</v>
      </c>
    </row>
    <row r="216" spans="6:19" x14ac:dyDescent="0.25">
      <c r="F216" s="1" t="str">
        <f t="shared" si="25"/>
        <v>//</v>
      </c>
      <c r="G216" s="2" t="e">
        <f t="shared" si="26"/>
        <v>#VALUE!</v>
      </c>
      <c r="H216" s="1" t="e">
        <f t="shared" si="19"/>
        <v>#VALUE!</v>
      </c>
      <c r="O216" s="1" t="e">
        <f t="shared" si="20"/>
        <v>#N/A</v>
      </c>
      <c r="P216" s="4" t="e">
        <f t="shared" si="21"/>
        <v>#N/A</v>
      </c>
      <c r="Q216" s="1" t="e">
        <f t="shared" si="22"/>
        <v>#N/A</v>
      </c>
      <c r="R216" s="1" t="e">
        <f t="shared" si="23"/>
        <v>#N/A</v>
      </c>
      <c r="S216" s="1" t="e">
        <f t="shared" si="24"/>
        <v>#N/A</v>
      </c>
    </row>
    <row r="217" spans="6:19" x14ac:dyDescent="0.25">
      <c r="F217" s="1" t="str">
        <f t="shared" si="25"/>
        <v>//</v>
      </c>
      <c r="G217" s="2" t="e">
        <f t="shared" si="26"/>
        <v>#VALUE!</v>
      </c>
      <c r="H217" s="1" t="e">
        <f t="shared" si="19"/>
        <v>#VALUE!</v>
      </c>
      <c r="O217" s="1" t="e">
        <f t="shared" si="20"/>
        <v>#N/A</v>
      </c>
      <c r="P217" s="4" t="e">
        <f t="shared" si="21"/>
        <v>#N/A</v>
      </c>
      <c r="Q217" s="1" t="e">
        <f t="shared" si="22"/>
        <v>#N/A</v>
      </c>
      <c r="R217" s="1" t="e">
        <f t="shared" si="23"/>
        <v>#N/A</v>
      </c>
      <c r="S217" s="1" t="e">
        <f t="shared" si="24"/>
        <v>#N/A</v>
      </c>
    </row>
    <row r="218" spans="6:19" x14ac:dyDescent="0.25">
      <c r="F218" s="1" t="str">
        <f t="shared" si="25"/>
        <v>//</v>
      </c>
      <c r="G218" s="2" t="e">
        <f t="shared" si="26"/>
        <v>#VALUE!</v>
      </c>
      <c r="H218" s="1" t="e">
        <f t="shared" si="19"/>
        <v>#VALUE!</v>
      </c>
      <c r="O218" s="1" t="e">
        <f t="shared" si="20"/>
        <v>#N/A</v>
      </c>
      <c r="P218" s="4" t="e">
        <f t="shared" si="21"/>
        <v>#N/A</v>
      </c>
      <c r="Q218" s="1" t="e">
        <f t="shared" si="22"/>
        <v>#N/A</v>
      </c>
      <c r="R218" s="1" t="e">
        <f t="shared" si="23"/>
        <v>#N/A</v>
      </c>
      <c r="S218" s="1" t="e">
        <f t="shared" si="24"/>
        <v>#N/A</v>
      </c>
    </row>
    <row r="219" spans="6:19" x14ac:dyDescent="0.25">
      <c r="F219" s="1" t="str">
        <f t="shared" si="25"/>
        <v>//</v>
      </c>
      <c r="G219" s="2" t="e">
        <f t="shared" si="26"/>
        <v>#VALUE!</v>
      </c>
      <c r="H219" s="1" t="e">
        <f t="shared" si="19"/>
        <v>#VALUE!</v>
      </c>
      <c r="O219" s="1" t="e">
        <f t="shared" si="20"/>
        <v>#N/A</v>
      </c>
      <c r="P219" s="4" t="e">
        <f t="shared" si="21"/>
        <v>#N/A</v>
      </c>
      <c r="Q219" s="1" t="e">
        <f t="shared" si="22"/>
        <v>#N/A</v>
      </c>
      <c r="R219" s="1" t="e">
        <f t="shared" si="23"/>
        <v>#N/A</v>
      </c>
      <c r="S219" s="1" t="e">
        <f t="shared" si="24"/>
        <v>#N/A</v>
      </c>
    </row>
    <row r="220" spans="6:19" x14ac:dyDescent="0.25">
      <c r="F220" s="1" t="str">
        <f t="shared" si="25"/>
        <v>//</v>
      </c>
      <c r="G220" s="2" t="e">
        <f t="shared" si="26"/>
        <v>#VALUE!</v>
      </c>
      <c r="H220" s="1" t="e">
        <f t="shared" si="19"/>
        <v>#VALUE!</v>
      </c>
      <c r="O220" s="1" t="e">
        <f t="shared" si="20"/>
        <v>#N/A</v>
      </c>
      <c r="P220" s="4" t="e">
        <f t="shared" si="21"/>
        <v>#N/A</v>
      </c>
      <c r="Q220" s="1" t="e">
        <f t="shared" si="22"/>
        <v>#N/A</v>
      </c>
      <c r="R220" s="1" t="e">
        <f t="shared" si="23"/>
        <v>#N/A</v>
      </c>
      <c r="S220" s="1" t="e">
        <f t="shared" si="24"/>
        <v>#N/A</v>
      </c>
    </row>
    <row r="221" spans="6:19" x14ac:dyDescent="0.25">
      <c r="F221" s="1" t="str">
        <f t="shared" si="25"/>
        <v>//</v>
      </c>
      <c r="G221" s="2" t="e">
        <f t="shared" si="26"/>
        <v>#VALUE!</v>
      </c>
      <c r="H221" s="1" t="e">
        <f t="shared" si="19"/>
        <v>#VALUE!</v>
      </c>
      <c r="O221" s="1" t="e">
        <f t="shared" si="20"/>
        <v>#N/A</v>
      </c>
      <c r="P221" s="4" t="e">
        <f t="shared" si="21"/>
        <v>#N/A</v>
      </c>
      <c r="Q221" s="1" t="e">
        <f t="shared" si="22"/>
        <v>#N/A</v>
      </c>
      <c r="R221" s="1" t="e">
        <f t="shared" si="23"/>
        <v>#N/A</v>
      </c>
      <c r="S221" s="1" t="e">
        <f t="shared" si="24"/>
        <v>#N/A</v>
      </c>
    </row>
    <row r="222" spans="6:19" x14ac:dyDescent="0.25">
      <c r="F222" s="1" t="str">
        <f t="shared" si="25"/>
        <v>//</v>
      </c>
      <c r="G222" s="2" t="e">
        <f t="shared" si="26"/>
        <v>#VALUE!</v>
      </c>
      <c r="H222" s="1" t="e">
        <f t="shared" si="19"/>
        <v>#VALUE!</v>
      </c>
      <c r="O222" s="1" t="e">
        <f t="shared" si="20"/>
        <v>#N/A</v>
      </c>
      <c r="P222" s="4" t="e">
        <f t="shared" si="21"/>
        <v>#N/A</v>
      </c>
      <c r="Q222" s="1" t="e">
        <f t="shared" si="22"/>
        <v>#N/A</v>
      </c>
      <c r="R222" s="1" t="e">
        <f t="shared" si="23"/>
        <v>#N/A</v>
      </c>
      <c r="S222" s="1" t="e">
        <f t="shared" si="24"/>
        <v>#N/A</v>
      </c>
    </row>
    <row r="223" spans="6:19" x14ac:dyDescent="0.25">
      <c r="F223" s="1" t="str">
        <f t="shared" si="25"/>
        <v>//</v>
      </c>
      <c r="G223" s="2" t="e">
        <f t="shared" si="26"/>
        <v>#VALUE!</v>
      </c>
      <c r="H223" s="1" t="e">
        <f t="shared" si="19"/>
        <v>#VALUE!</v>
      </c>
      <c r="O223" s="1" t="e">
        <f t="shared" si="20"/>
        <v>#N/A</v>
      </c>
      <c r="P223" s="4" t="e">
        <f t="shared" si="21"/>
        <v>#N/A</v>
      </c>
      <c r="Q223" s="1" t="e">
        <f t="shared" si="22"/>
        <v>#N/A</v>
      </c>
      <c r="R223" s="1" t="e">
        <f t="shared" si="23"/>
        <v>#N/A</v>
      </c>
      <c r="S223" s="1" t="e">
        <f t="shared" si="24"/>
        <v>#N/A</v>
      </c>
    </row>
    <row r="224" spans="6:19" x14ac:dyDescent="0.25">
      <c r="F224" s="1" t="str">
        <f t="shared" si="25"/>
        <v>//</v>
      </c>
      <c r="G224" s="2" t="e">
        <f t="shared" si="26"/>
        <v>#VALUE!</v>
      </c>
      <c r="H224" s="1" t="e">
        <f t="shared" si="19"/>
        <v>#VALUE!</v>
      </c>
      <c r="O224" s="1" t="e">
        <f t="shared" si="20"/>
        <v>#N/A</v>
      </c>
      <c r="P224" s="4" t="e">
        <f t="shared" si="21"/>
        <v>#N/A</v>
      </c>
      <c r="Q224" s="1" t="e">
        <f t="shared" si="22"/>
        <v>#N/A</v>
      </c>
      <c r="R224" s="1" t="e">
        <f t="shared" si="23"/>
        <v>#N/A</v>
      </c>
      <c r="S224" s="1" t="e">
        <f t="shared" si="24"/>
        <v>#N/A</v>
      </c>
    </row>
    <row r="225" spans="6:19" x14ac:dyDescent="0.25">
      <c r="F225" s="1" t="str">
        <f t="shared" si="25"/>
        <v>//</v>
      </c>
      <c r="G225" s="2" t="e">
        <f t="shared" si="26"/>
        <v>#VALUE!</v>
      </c>
      <c r="H225" s="1" t="e">
        <f t="shared" si="19"/>
        <v>#VALUE!</v>
      </c>
      <c r="O225" s="1" t="e">
        <f t="shared" si="20"/>
        <v>#N/A</v>
      </c>
      <c r="P225" s="4" t="e">
        <f t="shared" si="21"/>
        <v>#N/A</v>
      </c>
      <c r="Q225" s="1" t="e">
        <f t="shared" si="22"/>
        <v>#N/A</v>
      </c>
      <c r="R225" s="1" t="e">
        <f t="shared" si="23"/>
        <v>#N/A</v>
      </c>
      <c r="S225" s="1" t="e">
        <f t="shared" si="24"/>
        <v>#N/A</v>
      </c>
    </row>
    <row r="226" spans="6:19" x14ac:dyDescent="0.25">
      <c r="F226" s="1" t="str">
        <f t="shared" si="25"/>
        <v>//</v>
      </c>
      <c r="G226" s="2" t="e">
        <f t="shared" si="26"/>
        <v>#VALUE!</v>
      </c>
      <c r="H226" s="1" t="e">
        <f t="shared" si="19"/>
        <v>#VALUE!</v>
      </c>
      <c r="O226" s="1" t="e">
        <f t="shared" si="20"/>
        <v>#N/A</v>
      </c>
      <c r="P226" s="4" t="e">
        <f t="shared" si="21"/>
        <v>#N/A</v>
      </c>
      <c r="Q226" s="1" t="e">
        <f t="shared" si="22"/>
        <v>#N/A</v>
      </c>
      <c r="R226" s="1" t="e">
        <f t="shared" si="23"/>
        <v>#N/A</v>
      </c>
      <c r="S226" s="1" t="e">
        <f t="shared" si="24"/>
        <v>#N/A</v>
      </c>
    </row>
    <row r="227" spans="6:19" x14ac:dyDescent="0.25">
      <c r="F227" s="1" t="str">
        <f t="shared" si="25"/>
        <v>//</v>
      </c>
      <c r="G227" s="2" t="e">
        <f t="shared" si="26"/>
        <v>#VALUE!</v>
      </c>
      <c r="H227" s="1" t="e">
        <f t="shared" si="19"/>
        <v>#VALUE!</v>
      </c>
      <c r="O227" s="1" t="e">
        <f t="shared" si="20"/>
        <v>#N/A</v>
      </c>
      <c r="P227" s="4" t="e">
        <f t="shared" si="21"/>
        <v>#N/A</v>
      </c>
      <c r="Q227" s="1" t="e">
        <f t="shared" si="22"/>
        <v>#N/A</v>
      </c>
      <c r="R227" s="1" t="e">
        <f t="shared" si="23"/>
        <v>#N/A</v>
      </c>
      <c r="S227" s="1" t="e">
        <f t="shared" si="24"/>
        <v>#N/A</v>
      </c>
    </row>
    <row r="228" spans="6:19" x14ac:dyDescent="0.25">
      <c r="F228" s="1" t="str">
        <f t="shared" si="25"/>
        <v>//</v>
      </c>
      <c r="G228" s="2" t="e">
        <f t="shared" si="26"/>
        <v>#VALUE!</v>
      </c>
      <c r="H228" s="1" t="e">
        <f t="shared" si="19"/>
        <v>#VALUE!</v>
      </c>
      <c r="O228" s="1" t="e">
        <f t="shared" si="20"/>
        <v>#N/A</v>
      </c>
      <c r="P228" s="4" t="e">
        <f t="shared" si="21"/>
        <v>#N/A</v>
      </c>
      <c r="Q228" s="1" t="e">
        <f t="shared" si="22"/>
        <v>#N/A</v>
      </c>
      <c r="R228" s="1" t="e">
        <f t="shared" si="23"/>
        <v>#N/A</v>
      </c>
      <c r="S228" s="1" t="e">
        <f t="shared" si="24"/>
        <v>#N/A</v>
      </c>
    </row>
    <row r="229" spans="6:19" x14ac:dyDescent="0.25">
      <c r="F229" s="1" t="str">
        <f t="shared" si="25"/>
        <v>//</v>
      </c>
      <c r="G229" s="2" t="e">
        <f t="shared" si="26"/>
        <v>#VALUE!</v>
      </c>
      <c r="H229" s="1" t="e">
        <f t="shared" si="19"/>
        <v>#VALUE!</v>
      </c>
      <c r="O229" s="1" t="e">
        <f t="shared" si="20"/>
        <v>#N/A</v>
      </c>
      <c r="P229" s="4" t="e">
        <f t="shared" si="21"/>
        <v>#N/A</v>
      </c>
      <c r="Q229" s="1" t="e">
        <f t="shared" si="22"/>
        <v>#N/A</v>
      </c>
      <c r="R229" s="1" t="e">
        <f t="shared" si="23"/>
        <v>#N/A</v>
      </c>
      <c r="S229" s="1" t="e">
        <f t="shared" si="24"/>
        <v>#N/A</v>
      </c>
    </row>
    <row r="230" spans="6:19" x14ac:dyDescent="0.25">
      <c r="F230" s="1" t="str">
        <f t="shared" si="25"/>
        <v>//</v>
      </c>
      <c r="G230" s="2" t="e">
        <f t="shared" si="26"/>
        <v>#VALUE!</v>
      </c>
      <c r="H230" s="1" t="e">
        <f t="shared" si="19"/>
        <v>#VALUE!</v>
      </c>
      <c r="O230" s="1" t="e">
        <f t="shared" si="20"/>
        <v>#N/A</v>
      </c>
      <c r="P230" s="4" t="e">
        <f t="shared" si="21"/>
        <v>#N/A</v>
      </c>
      <c r="Q230" s="1" t="e">
        <f t="shared" si="22"/>
        <v>#N/A</v>
      </c>
      <c r="R230" s="1" t="e">
        <f t="shared" si="23"/>
        <v>#N/A</v>
      </c>
      <c r="S230" s="1" t="e">
        <f t="shared" si="24"/>
        <v>#N/A</v>
      </c>
    </row>
    <row r="231" spans="6:19" x14ac:dyDescent="0.25">
      <c r="F231" s="1" t="str">
        <f t="shared" si="25"/>
        <v>//</v>
      </c>
      <c r="G231" s="2" t="e">
        <f t="shared" si="26"/>
        <v>#VALUE!</v>
      </c>
      <c r="H231" s="1" t="e">
        <f t="shared" si="19"/>
        <v>#VALUE!</v>
      </c>
      <c r="O231" s="1" t="e">
        <f t="shared" si="20"/>
        <v>#N/A</v>
      </c>
      <c r="P231" s="4" t="e">
        <f t="shared" si="21"/>
        <v>#N/A</v>
      </c>
      <c r="Q231" s="1" t="e">
        <f t="shared" si="22"/>
        <v>#N/A</v>
      </c>
      <c r="R231" s="1" t="e">
        <f t="shared" si="23"/>
        <v>#N/A</v>
      </c>
      <c r="S231" s="1" t="e">
        <f t="shared" si="24"/>
        <v>#N/A</v>
      </c>
    </row>
    <row r="232" spans="6:19" x14ac:dyDescent="0.25">
      <c r="F232" s="1" t="str">
        <f t="shared" si="25"/>
        <v>//</v>
      </c>
      <c r="G232" s="2" t="e">
        <f t="shared" si="26"/>
        <v>#VALUE!</v>
      </c>
      <c r="H232" s="1" t="e">
        <f t="shared" si="19"/>
        <v>#VALUE!</v>
      </c>
      <c r="O232" s="1" t="e">
        <f t="shared" si="20"/>
        <v>#N/A</v>
      </c>
      <c r="P232" s="4" t="e">
        <f t="shared" si="21"/>
        <v>#N/A</v>
      </c>
      <c r="Q232" s="1" t="e">
        <f t="shared" si="22"/>
        <v>#N/A</v>
      </c>
      <c r="R232" s="1" t="e">
        <f t="shared" si="23"/>
        <v>#N/A</v>
      </c>
      <c r="S232" s="1" t="e">
        <f t="shared" si="24"/>
        <v>#N/A</v>
      </c>
    </row>
    <row r="233" spans="6:19" x14ac:dyDescent="0.25">
      <c r="F233" s="1" t="str">
        <f t="shared" si="25"/>
        <v>//</v>
      </c>
      <c r="G233" s="2" t="e">
        <f t="shared" si="26"/>
        <v>#VALUE!</v>
      </c>
      <c r="H233" s="1" t="e">
        <f t="shared" si="19"/>
        <v>#VALUE!</v>
      </c>
      <c r="O233" s="1" t="e">
        <f t="shared" si="20"/>
        <v>#N/A</v>
      </c>
      <c r="P233" s="4" t="e">
        <f t="shared" si="21"/>
        <v>#N/A</v>
      </c>
      <c r="Q233" s="1" t="e">
        <f t="shared" si="22"/>
        <v>#N/A</v>
      </c>
      <c r="R233" s="1" t="e">
        <f t="shared" si="23"/>
        <v>#N/A</v>
      </c>
      <c r="S233" s="1" t="e">
        <f t="shared" si="24"/>
        <v>#N/A</v>
      </c>
    </row>
    <row r="234" spans="6:19" x14ac:dyDescent="0.25">
      <c r="F234" s="1" t="str">
        <f t="shared" si="25"/>
        <v>//</v>
      </c>
      <c r="G234" s="2" t="e">
        <f t="shared" si="26"/>
        <v>#VALUE!</v>
      </c>
      <c r="H234" s="1" t="e">
        <f t="shared" si="19"/>
        <v>#VALUE!</v>
      </c>
      <c r="O234" s="1" t="e">
        <f t="shared" si="20"/>
        <v>#N/A</v>
      </c>
      <c r="P234" s="4" t="e">
        <f t="shared" si="21"/>
        <v>#N/A</v>
      </c>
      <c r="Q234" s="1" t="e">
        <f t="shared" si="22"/>
        <v>#N/A</v>
      </c>
      <c r="R234" s="1" t="e">
        <f t="shared" si="23"/>
        <v>#N/A</v>
      </c>
      <c r="S234" s="1" t="e">
        <f t="shared" si="24"/>
        <v>#N/A</v>
      </c>
    </row>
    <row r="235" spans="6:19" x14ac:dyDescent="0.25">
      <c r="F235" s="1" t="str">
        <f t="shared" si="25"/>
        <v>//</v>
      </c>
      <c r="G235" s="2" t="e">
        <f t="shared" si="26"/>
        <v>#VALUE!</v>
      </c>
      <c r="H235" s="1" t="e">
        <f t="shared" si="19"/>
        <v>#VALUE!</v>
      </c>
      <c r="O235" s="1" t="e">
        <f t="shared" si="20"/>
        <v>#N/A</v>
      </c>
      <c r="P235" s="4" t="e">
        <f t="shared" si="21"/>
        <v>#N/A</v>
      </c>
      <c r="Q235" s="1" t="e">
        <f t="shared" si="22"/>
        <v>#N/A</v>
      </c>
      <c r="R235" s="1" t="e">
        <f t="shared" si="23"/>
        <v>#N/A</v>
      </c>
      <c r="S235" s="1" t="e">
        <f t="shared" si="24"/>
        <v>#N/A</v>
      </c>
    </row>
    <row r="236" spans="6:19" x14ac:dyDescent="0.25">
      <c r="F236" s="1" t="str">
        <f t="shared" si="25"/>
        <v>//</v>
      </c>
      <c r="G236" s="2" t="e">
        <f t="shared" si="26"/>
        <v>#VALUE!</v>
      </c>
      <c r="H236" s="1" t="e">
        <f t="shared" si="19"/>
        <v>#VALUE!</v>
      </c>
      <c r="O236" s="1" t="e">
        <f t="shared" si="20"/>
        <v>#N/A</v>
      </c>
      <c r="P236" s="4" t="e">
        <f t="shared" si="21"/>
        <v>#N/A</v>
      </c>
      <c r="Q236" s="1" t="e">
        <f t="shared" si="22"/>
        <v>#N/A</v>
      </c>
      <c r="R236" s="1" t="e">
        <f t="shared" si="23"/>
        <v>#N/A</v>
      </c>
      <c r="S236" s="1" t="e">
        <f t="shared" si="24"/>
        <v>#N/A</v>
      </c>
    </row>
    <row r="237" spans="6:19" x14ac:dyDescent="0.25">
      <c r="F237" s="1" t="str">
        <f t="shared" si="25"/>
        <v>//</v>
      </c>
      <c r="G237" s="2" t="e">
        <f t="shared" si="26"/>
        <v>#VALUE!</v>
      </c>
      <c r="H237" s="1" t="e">
        <f t="shared" si="19"/>
        <v>#VALUE!</v>
      </c>
      <c r="O237" s="1" t="e">
        <f t="shared" si="20"/>
        <v>#N/A</v>
      </c>
      <c r="P237" s="4" t="e">
        <f t="shared" si="21"/>
        <v>#N/A</v>
      </c>
      <c r="Q237" s="1" t="e">
        <f t="shared" si="22"/>
        <v>#N/A</v>
      </c>
      <c r="R237" s="1" t="e">
        <f t="shared" si="23"/>
        <v>#N/A</v>
      </c>
      <c r="S237" s="1" t="e">
        <f t="shared" si="24"/>
        <v>#N/A</v>
      </c>
    </row>
    <row r="238" spans="6:19" x14ac:dyDescent="0.25">
      <c r="F238" s="1" t="str">
        <f t="shared" si="25"/>
        <v>//</v>
      </c>
      <c r="G238" s="2" t="e">
        <f t="shared" si="26"/>
        <v>#VALUE!</v>
      </c>
      <c r="H238" s="1" t="e">
        <f t="shared" si="19"/>
        <v>#VALUE!</v>
      </c>
      <c r="O238" s="1" t="e">
        <f t="shared" si="20"/>
        <v>#N/A</v>
      </c>
      <c r="P238" s="4" t="e">
        <f t="shared" si="21"/>
        <v>#N/A</v>
      </c>
      <c r="Q238" s="1" t="e">
        <f t="shared" si="22"/>
        <v>#N/A</v>
      </c>
      <c r="R238" s="1" t="e">
        <f t="shared" si="23"/>
        <v>#N/A</v>
      </c>
      <c r="S238" s="1" t="e">
        <f t="shared" si="24"/>
        <v>#N/A</v>
      </c>
    </row>
    <row r="239" spans="6:19" x14ac:dyDescent="0.25">
      <c r="F239" s="1" t="str">
        <f t="shared" si="25"/>
        <v>//</v>
      </c>
      <c r="G239" s="2" t="e">
        <f t="shared" si="26"/>
        <v>#VALUE!</v>
      </c>
      <c r="H239" s="1" t="e">
        <f t="shared" si="19"/>
        <v>#VALUE!</v>
      </c>
      <c r="O239" s="1" t="e">
        <f t="shared" si="20"/>
        <v>#N/A</v>
      </c>
      <c r="P239" s="4" t="e">
        <f t="shared" si="21"/>
        <v>#N/A</v>
      </c>
      <c r="Q239" s="1" t="e">
        <f t="shared" si="22"/>
        <v>#N/A</v>
      </c>
      <c r="R239" s="1" t="e">
        <f t="shared" si="23"/>
        <v>#N/A</v>
      </c>
      <c r="S239" s="1" t="e">
        <f t="shared" si="24"/>
        <v>#N/A</v>
      </c>
    </row>
    <row r="240" spans="6:19" x14ac:dyDescent="0.25">
      <c r="F240" s="1" t="str">
        <f t="shared" si="25"/>
        <v>//</v>
      </c>
      <c r="G240" s="2" t="e">
        <f t="shared" si="26"/>
        <v>#VALUE!</v>
      </c>
      <c r="H240" s="1" t="e">
        <f t="shared" si="19"/>
        <v>#VALUE!</v>
      </c>
      <c r="O240" s="1" t="e">
        <f t="shared" si="20"/>
        <v>#N/A</v>
      </c>
      <c r="P240" s="4" t="e">
        <f t="shared" si="21"/>
        <v>#N/A</v>
      </c>
      <c r="Q240" s="1" t="e">
        <f t="shared" si="22"/>
        <v>#N/A</v>
      </c>
      <c r="R240" s="1" t="e">
        <f t="shared" si="23"/>
        <v>#N/A</v>
      </c>
      <c r="S240" s="1" t="e">
        <f t="shared" si="24"/>
        <v>#N/A</v>
      </c>
    </row>
    <row r="241" spans="6:19" x14ac:dyDescent="0.25">
      <c r="F241" s="1" t="str">
        <f t="shared" si="25"/>
        <v>//</v>
      </c>
      <c r="G241" s="2" t="e">
        <f t="shared" si="26"/>
        <v>#VALUE!</v>
      </c>
      <c r="H241" s="1" t="e">
        <f t="shared" si="19"/>
        <v>#VALUE!</v>
      </c>
      <c r="O241" s="1" t="e">
        <f t="shared" si="20"/>
        <v>#N/A</v>
      </c>
      <c r="P241" s="4" t="e">
        <f t="shared" si="21"/>
        <v>#N/A</v>
      </c>
      <c r="Q241" s="1" t="e">
        <f t="shared" si="22"/>
        <v>#N/A</v>
      </c>
      <c r="R241" s="1" t="e">
        <f t="shared" si="23"/>
        <v>#N/A</v>
      </c>
      <c r="S241" s="1" t="e">
        <f t="shared" si="24"/>
        <v>#N/A</v>
      </c>
    </row>
    <row r="242" spans="6:19" x14ac:dyDescent="0.25">
      <c r="F242" s="1" t="str">
        <f t="shared" si="25"/>
        <v>//</v>
      </c>
      <c r="G242" s="2" t="e">
        <f t="shared" si="26"/>
        <v>#VALUE!</v>
      </c>
      <c r="H242" s="1" t="e">
        <f t="shared" si="19"/>
        <v>#VALUE!</v>
      </c>
      <c r="O242" s="1" t="e">
        <f t="shared" si="20"/>
        <v>#N/A</v>
      </c>
      <c r="P242" s="4" t="e">
        <f t="shared" si="21"/>
        <v>#N/A</v>
      </c>
      <c r="Q242" s="1" t="e">
        <f t="shared" si="22"/>
        <v>#N/A</v>
      </c>
      <c r="R242" s="1" t="e">
        <f t="shared" si="23"/>
        <v>#N/A</v>
      </c>
      <c r="S242" s="1" t="e">
        <f t="shared" si="24"/>
        <v>#N/A</v>
      </c>
    </row>
    <row r="243" spans="6:19" x14ac:dyDescent="0.25">
      <c r="F243" s="1" t="str">
        <f t="shared" si="25"/>
        <v>//</v>
      </c>
      <c r="G243" s="2" t="e">
        <f t="shared" si="26"/>
        <v>#VALUE!</v>
      </c>
      <c r="H243" s="1" t="e">
        <f t="shared" si="19"/>
        <v>#VALUE!</v>
      </c>
      <c r="O243" s="1" t="e">
        <f t="shared" si="20"/>
        <v>#N/A</v>
      </c>
      <c r="P243" s="4" t="e">
        <f t="shared" si="21"/>
        <v>#N/A</v>
      </c>
      <c r="Q243" s="1" t="e">
        <f t="shared" si="22"/>
        <v>#N/A</v>
      </c>
      <c r="R243" s="1" t="e">
        <f t="shared" si="23"/>
        <v>#N/A</v>
      </c>
      <c r="S243" s="1" t="e">
        <f t="shared" si="24"/>
        <v>#N/A</v>
      </c>
    </row>
    <row r="244" spans="6:19" x14ac:dyDescent="0.25">
      <c r="F244" s="1" t="str">
        <f t="shared" si="25"/>
        <v>//</v>
      </c>
      <c r="G244" s="2" t="e">
        <f t="shared" si="26"/>
        <v>#VALUE!</v>
      </c>
      <c r="H244" s="1" t="e">
        <f t="shared" si="19"/>
        <v>#VALUE!</v>
      </c>
      <c r="O244" s="1" t="e">
        <f t="shared" si="20"/>
        <v>#N/A</v>
      </c>
      <c r="P244" s="4" t="e">
        <f t="shared" si="21"/>
        <v>#N/A</v>
      </c>
      <c r="Q244" s="1" t="e">
        <f t="shared" si="22"/>
        <v>#N/A</v>
      </c>
      <c r="R244" s="1" t="e">
        <f t="shared" si="23"/>
        <v>#N/A</v>
      </c>
      <c r="S244" s="1" t="e">
        <f t="shared" si="24"/>
        <v>#N/A</v>
      </c>
    </row>
    <row r="245" spans="6:19" x14ac:dyDescent="0.25">
      <c r="F245" s="1" t="str">
        <f t="shared" si="25"/>
        <v>//</v>
      </c>
      <c r="G245" s="2" t="e">
        <f t="shared" si="26"/>
        <v>#VALUE!</v>
      </c>
      <c r="H245" s="1" t="e">
        <f t="shared" si="19"/>
        <v>#VALUE!</v>
      </c>
      <c r="O245" s="1" t="e">
        <f t="shared" si="20"/>
        <v>#N/A</v>
      </c>
      <c r="P245" s="4" t="e">
        <f t="shared" si="21"/>
        <v>#N/A</v>
      </c>
      <c r="Q245" s="1" t="e">
        <f t="shared" si="22"/>
        <v>#N/A</v>
      </c>
      <c r="R245" s="1" t="e">
        <f t="shared" si="23"/>
        <v>#N/A</v>
      </c>
      <c r="S245" s="1" t="e">
        <f t="shared" si="24"/>
        <v>#N/A</v>
      </c>
    </row>
    <row r="246" spans="6:19" x14ac:dyDescent="0.25">
      <c r="F246" s="1" t="str">
        <f t="shared" si="25"/>
        <v>//</v>
      </c>
      <c r="G246" s="2" t="e">
        <f t="shared" si="26"/>
        <v>#VALUE!</v>
      </c>
      <c r="H246" s="1" t="e">
        <f t="shared" si="19"/>
        <v>#VALUE!</v>
      </c>
      <c r="O246" s="1" t="e">
        <f t="shared" si="20"/>
        <v>#N/A</v>
      </c>
      <c r="P246" s="4" t="e">
        <f t="shared" si="21"/>
        <v>#N/A</v>
      </c>
      <c r="Q246" s="1" t="e">
        <f t="shared" si="22"/>
        <v>#N/A</v>
      </c>
      <c r="R246" s="1" t="e">
        <f t="shared" si="23"/>
        <v>#N/A</v>
      </c>
      <c r="S246" s="1" t="e">
        <f t="shared" si="24"/>
        <v>#N/A</v>
      </c>
    </row>
    <row r="247" spans="6:19" x14ac:dyDescent="0.25">
      <c r="F247" s="1" t="str">
        <f t="shared" si="25"/>
        <v>//</v>
      </c>
      <c r="G247" s="2" t="e">
        <f t="shared" si="26"/>
        <v>#VALUE!</v>
      </c>
      <c r="H247" s="1" t="e">
        <f t="shared" si="19"/>
        <v>#VALUE!</v>
      </c>
      <c r="O247" s="1" t="e">
        <f t="shared" si="20"/>
        <v>#N/A</v>
      </c>
      <c r="P247" s="4" t="e">
        <f t="shared" si="21"/>
        <v>#N/A</v>
      </c>
      <c r="Q247" s="1" t="e">
        <f t="shared" si="22"/>
        <v>#N/A</v>
      </c>
      <c r="R247" s="1" t="e">
        <f t="shared" si="23"/>
        <v>#N/A</v>
      </c>
      <c r="S247" s="1" t="e">
        <f t="shared" si="24"/>
        <v>#N/A</v>
      </c>
    </row>
    <row r="248" spans="6:19" x14ac:dyDescent="0.25">
      <c r="F248" s="1" t="str">
        <f t="shared" si="25"/>
        <v>//</v>
      </c>
      <c r="G248" s="2" t="e">
        <f t="shared" si="26"/>
        <v>#VALUE!</v>
      </c>
      <c r="H248" s="1" t="e">
        <f t="shared" si="19"/>
        <v>#VALUE!</v>
      </c>
      <c r="O248" s="1" t="e">
        <f t="shared" si="20"/>
        <v>#N/A</v>
      </c>
      <c r="P248" s="4" t="e">
        <f t="shared" si="21"/>
        <v>#N/A</v>
      </c>
      <c r="Q248" s="1" t="e">
        <f t="shared" si="22"/>
        <v>#N/A</v>
      </c>
      <c r="R248" s="1" t="e">
        <f t="shared" si="23"/>
        <v>#N/A</v>
      </c>
      <c r="S248" s="1" t="e">
        <f t="shared" si="24"/>
        <v>#N/A</v>
      </c>
    </row>
    <row r="249" spans="6:19" x14ac:dyDescent="0.25">
      <c r="F249" s="1" t="str">
        <f t="shared" si="25"/>
        <v>//</v>
      </c>
      <c r="G249" s="2" t="e">
        <f t="shared" si="26"/>
        <v>#VALUE!</v>
      </c>
      <c r="H249" s="1" t="e">
        <f t="shared" si="19"/>
        <v>#VALUE!</v>
      </c>
      <c r="O249" s="1" t="e">
        <f t="shared" si="20"/>
        <v>#N/A</v>
      </c>
      <c r="P249" s="4" t="e">
        <f t="shared" si="21"/>
        <v>#N/A</v>
      </c>
      <c r="Q249" s="1" t="e">
        <f t="shared" si="22"/>
        <v>#N/A</v>
      </c>
      <c r="R249" s="1" t="e">
        <f t="shared" si="23"/>
        <v>#N/A</v>
      </c>
      <c r="S249" s="1" t="e">
        <f t="shared" si="24"/>
        <v>#N/A</v>
      </c>
    </row>
    <row r="250" spans="6:19" x14ac:dyDescent="0.25">
      <c r="F250" s="1" t="str">
        <f t="shared" si="25"/>
        <v>//</v>
      </c>
      <c r="G250" s="2" t="e">
        <f t="shared" si="26"/>
        <v>#VALUE!</v>
      </c>
      <c r="H250" s="1" t="e">
        <f t="shared" si="19"/>
        <v>#VALUE!</v>
      </c>
      <c r="O250" s="1" t="e">
        <f t="shared" si="20"/>
        <v>#N/A</v>
      </c>
      <c r="P250" s="4" t="e">
        <f t="shared" si="21"/>
        <v>#N/A</v>
      </c>
      <c r="Q250" s="1" t="e">
        <f t="shared" si="22"/>
        <v>#N/A</v>
      </c>
      <c r="R250" s="1" t="e">
        <f t="shared" si="23"/>
        <v>#N/A</v>
      </c>
      <c r="S250" s="1" t="e">
        <f t="shared" si="24"/>
        <v>#N/A</v>
      </c>
    </row>
    <row r="251" spans="6:19" x14ac:dyDescent="0.25">
      <c r="F251" s="1" t="str">
        <f t="shared" si="25"/>
        <v>//</v>
      </c>
      <c r="G251" s="2" t="e">
        <f t="shared" si="26"/>
        <v>#VALUE!</v>
      </c>
      <c r="H251" s="1" t="e">
        <f t="shared" si="19"/>
        <v>#VALUE!</v>
      </c>
      <c r="O251" s="1" t="e">
        <f t="shared" si="20"/>
        <v>#N/A</v>
      </c>
      <c r="P251" s="4" t="e">
        <f t="shared" si="21"/>
        <v>#N/A</v>
      </c>
      <c r="Q251" s="1" t="e">
        <f t="shared" si="22"/>
        <v>#N/A</v>
      </c>
      <c r="R251" s="1" t="e">
        <f t="shared" si="23"/>
        <v>#N/A</v>
      </c>
      <c r="S251" s="1" t="e">
        <f t="shared" si="24"/>
        <v>#N/A</v>
      </c>
    </row>
    <row r="252" spans="6:19" x14ac:dyDescent="0.25">
      <c r="F252" s="1" t="str">
        <f t="shared" si="25"/>
        <v>//</v>
      </c>
      <c r="G252" s="2" t="e">
        <f t="shared" si="26"/>
        <v>#VALUE!</v>
      </c>
      <c r="H252" s="1" t="e">
        <f t="shared" si="19"/>
        <v>#VALUE!</v>
      </c>
      <c r="O252" s="1" t="e">
        <f t="shared" si="20"/>
        <v>#N/A</v>
      </c>
      <c r="P252" s="4" t="e">
        <f t="shared" si="21"/>
        <v>#N/A</v>
      </c>
      <c r="Q252" s="1" t="e">
        <f t="shared" si="22"/>
        <v>#N/A</v>
      </c>
      <c r="R252" s="1" t="e">
        <f t="shared" si="23"/>
        <v>#N/A</v>
      </c>
      <c r="S252" s="1" t="e">
        <f t="shared" si="24"/>
        <v>#N/A</v>
      </c>
    </row>
    <row r="253" spans="6:19" x14ac:dyDescent="0.25">
      <c r="F253" s="1" t="str">
        <f t="shared" si="25"/>
        <v>//</v>
      </c>
      <c r="G253" s="2" t="e">
        <f t="shared" si="26"/>
        <v>#VALUE!</v>
      </c>
      <c r="H253" s="1" t="e">
        <f t="shared" si="19"/>
        <v>#VALUE!</v>
      </c>
      <c r="O253" s="1" t="e">
        <f t="shared" si="20"/>
        <v>#N/A</v>
      </c>
      <c r="P253" s="4" t="e">
        <f t="shared" si="21"/>
        <v>#N/A</v>
      </c>
      <c r="Q253" s="1" t="e">
        <f t="shared" si="22"/>
        <v>#N/A</v>
      </c>
      <c r="R253" s="1" t="e">
        <f t="shared" si="23"/>
        <v>#N/A</v>
      </c>
      <c r="S253" s="1" t="e">
        <f t="shared" si="24"/>
        <v>#N/A</v>
      </c>
    </row>
    <row r="254" spans="6:19" x14ac:dyDescent="0.25">
      <c r="F254" s="1" t="str">
        <f t="shared" si="25"/>
        <v>//</v>
      </c>
      <c r="G254" s="2" t="e">
        <f t="shared" si="26"/>
        <v>#VALUE!</v>
      </c>
      <c r="H254" s="1" t="e">
        <f t="shared" si="19"/>
        <v>#VALUE!</v>
      </c>
      <c r="O254" s="1" t="e">
        <f t="shared" si="20"/>
        <v>#N/A</v>
      </c>
      <c r="P254" s="4" t="e">
        <f t="shared" si="21"/>
        <v>#N/A</v>
      </c>
      <c r="Q254" s="1" t="e">
        <f t="shared" si="22"/>
        <v>#N/A</v>
      </c>
      <c r="R254" s="1" t="e">
        <f t="shared" si="23"/>
        <v>#N/A</v>
      </c>
      <c r="S254" s="1" t="e">
        <f t="shared" si="24"/>
        <v>#N/A</v>
      </c>
    </row>
    <row r="255" spans="6:19" x14ac:dyDescent="0.25">
      <c r="F255" s="1" t="str">
        <f t="shared" si="25"/>
        <v>//</v>
      </c>
      <c r="G255" s="2" t="e">
        <f t="shared" si="26"/>
        <v>#VALUE!</v>
      </c>
      <c r="H255" s="1" t="e">
        <f t="shared" si="19"/>
        <v>#VALUE!</v>
      </c>
      <c r="O255" s="1" t="e">
        <f t="shared" si="20"/>
        <v>#N/A</v>
      </c>
      <c r="P255" s="4" t="e">
        <f t="shared" si="21"/>
        <v>#N/A</v>
      </c>
      <c r="Q255" s="1" t="e">
        <f t="shared" si="22"/>
        <v>#N/A</v>
      </c>
      <c r="R255" s="1" t="e">
        <f t="shared" si="23"/>
        <v>#N/A</v>
      </c>
      <c r="S255" s="1" t="e">
        <f t="shared" si="24"/>
        <v>#N/A</v>
      </c>
    </row>
    <row r="256" spans="6:19" x14ac:dyDescent="0.25">
      <c r="F256" s="1" t="str">
        <f t="shared" si="25"/>
        <v>//</v>
      </c>
      <c r="G256" s="2" t="e">
        <f t="shared" si="26"/>
        <v>#VALUE!</v>
      </c>
      <c r="H256" s="1" t="e">
        <f t="shared" si="19"/>
        <v>#VALUE!</v>
      </c>
      <c r="O256" s="1" t="e">
        <f t="shared" si="20"/>
        <v>#N/A</v>
      </c>
      <c r="P256" s="4" t="e">
        <f t="shared" si="21"/>
        <v>#N/A</v>
      </c>
      <c r="Q256" s="1" t="e">
        <f t="shared" si="22"/>
        <v>#N/A</v>
      </c>
      <c r="R256" s="1" t="e">
        <f t="shared" si="23"/>
        <v>#N/A</v>
      </c>
      <c r="S256" s="1" t="e">
        <f t="shared" si="24"/>
        <v>#N/A</v>
      </c>
    </row>
    <row r="257" spans="6:19" x14ac:dyDescent="0.25">
      <c r="F257" s="1" t="str">
        <f t="shared" si="25"/>
        <v>//</v>
      </c>
      <c r="G257" s="2" t="e">
        <f t="shared" si="26"/>
        <v>#VALUE!</v>
      </c>
      <c r="H257" s="1" t="e">
        <f t="shared" si="19"/>
        <v>#VALUE!</v>
      </c>
      <c r="O257" s="1" t="e">
        <f t="shared" si="20"/>
        <v>#N/A</v>
      </c>
      <c r="P257" s="4" t="e">
        <f t="shared" si="21"/>
        <v>#N/A</v>
      </c>
      <c r="Q257" s="1" t="e">
        <f t="shared" si="22"/>
        <v>#N/A</v>
      </c>
      <c r="R257" s="1" t="e">
        <f t="shared" si="23"/>
        <v>#N/A</v>
      </c>
      <c r="S257" s="1" t="e">
        <f t="shared" si="24"/>
        <v>#N/A</v>
      </c>
    </row>
    <row r="258" spans="6:19" x14ac:dyDescent="0.25">
      <c r="F258" s="1" t="str">
        <f t="shared" si="25"/>
        <v>//</v>
      </c>
      <c r="G258" s="2" t="e">
        <f t="shared" si="26"/>
        <v>#VALUE!</v>
      </c>
      <c r="H258" s="1" t="e">
        <f t="shared" si="19"/>
        <v>#VALUE!</v>
      </c>
      <c r="O258" s="1" t="e">
        <f t="shared" si="20"/>
        <v>#N/A</v>
      </c>
      <c r="P258" s="4" t="e">
        <f t="shared" si="21"/>
        <v>#N/A</v>
      </c>
      <c r="Q258" s="1" t="e">
        <f t="shared" si="22"/>
        <v>#N/A</v>
      </c>
      <c r="R258" s="1" t="e">
        <f t="shared" si="23"/>
        <v>#N/A</v>
      </c>
      <c r="S258" s="1" t="e">
        <f t="shared" si="24"/>
        <v>#N/A</v>
      </c>
    </row>
    <row r="259" spans="6:19" x14ac:dyDescent="0.25">
      <c r="F259" s="1" t="str">
        <f t="shared" si="25"/>
        <v>//</v>
      </c>
      <c r="G259" s="2" t="e">
        <f t="shared" si="26"/>
        <v>#VALUE!</v>
      </c>
      <c r="H259" s="1" t="e">
        <f t="shared" si="19"/>
        <v>#VALUE!</v>
      </c>
      <c r="O259" s="1" t="e">
        <f t="shared" si="20"/>
        <v>#N/A</v>
      </c>
      <c r="P259" s="4" t="e">
        <f t="shared" si="21"/>
        <v>#N/A</v>
      </c>
      <c r="Q259" s="1" t="e">
        <f t="shared" si="22"/>
        <v>#N/A</v>
      </c>
      <c r="R259" s="1" t="e">
        <f t="shared" si="23"/>
        <v>#N/A</v>
      </c>
      <c r="S259" s="1" t="e">
        <f t="shared" si="24"/>
        <v>#N/A</v>
      </c>
    </row>
    <row r="260" spans="6:19" x14ac:dyDescent="0.25">
      <c r="F260" s="1" t="str">
        <f t="shared" si="25"/>
        <v>//</v>
      </c>
      <c r="G260" s="2" t="e">
        <f t="shared" si="26"/>
        <v>#VALUE!</v>
      </c>
      <c r="H260" s="1" t="e">
        <f t="shared" si="19"/>
        <v>#VALUE!</v>
      </c>
      <c r="O260" s="1" t="e">
        <f t="shared" si="20"/>
        <v>#N/A</v>
      </c>
      <c r="P260" s="4" t="e">
        <f t="shared" si="21"/>
        <v>#N/A</v>
      </c>
      <c r="Q260" s="1" t="e">
        <f t="shared" si="22"/>
        <v>#N/A</v>
      </c>
      <c r="R260" s="1" t="e">
        <f t="shared" si="23"/>
        <v>#N/A</v>
      </c>
      <c r="S260" s="1" t="e">
        <f t="shared" si="24"/>
        <v>#N/A</v>
      </c>
    </row>
    <row r="261" spans="6:19" x14ac:dyDescent="0.25">
      <c r="F261" s="1" t="str">
        <f t="shared" si="25"/>
        <v>//</v>
      </c>
      <c r="G261" s="2" t="e">
        <f t="shared" si="26"/>
        <v>#VALUE!</v>
      </c>
      <c r="H261" s="1" t="e">
        <f t="shared" si="19"/>
        <v>#VALUE!</v>
      </c>
      <c r="O261" s="1" t="e">
        <f t="shared" si="20"/>
        <v>#N/A</v>
      </c>
      <c r="P261" s="4" t="e">
        <f t="shared" si="21"/>
        <v>#N/A</v>
      </c>
      <c r="Q261" s="1" t="e">
        <f t="shared" si="22"/>
        <v>#N/A</v>
      </c>
      <c r="R261" s="1" t="e">
        <f t="shared" si="23"/>
        <v>#N/A</v>
      </c>
      <c r="S261" s="1" t="e">
        <f t="shared" si="24"/>
        <v>#N/A</v>
      </c>
    </row>
    <row r="262" spans="6:19" x14ac:dyDescent="0.25">
      <c r="F262" s="1" t="str">
        <f t="shared" si="25"/>
        <v>//</v>
      </c>
      <c r="G262" s="2" t="e">
        <f t="shared" si="26"/>
        <v>#VALUE!</v>
      </c>
      <c r="H262" s="1" t="e">
        <f t="shared" si="19"/>
        <v>#VALUE!</v>
      </c>
      <c r="O262" s="1" t="e">
        <f t="shared" si="20"/>
        <v>#N/A</v>
      </c>
      <c r="P262" s="4" t="e">
        <f t="shared" si="21"/>
        <v>#N/A</v>
      </c>
      <c r="Q262" s="1" t="e">
        <f t="shared" si="22"/>
        <v>#N/A</v>
      </c>
      <c r="R262" s="1" t="e">
        <f t="shared" si="23"/>
        <v>#N/A</v>
      </c>
      <c r="S262" s="1" t="e">
        <f t="shared" si="24"/>
        <v>#N/A</v>
      </c>
    </row>
    <row r="263" spans="6:19" x14ac:dyDescent="0.25">
      <c r="F263" s="1" t="str">
        <f t="shared" si="25"/>
        <v>//</v>
      </c>
      <c r="G263" s="2" t="e">
        <f t="shared" si="26"/>
        <v>#VALUE!</v>
      </c>
      <c r="H263" s="1" t="e">
        <f t="shared" si="19"/>
        <v>#VALUE!</v>
      </c>
      <c r="O263" s="1" t="e">
        <f t="shared" si="20"/>
        <v>#N/A</v>
      </c>
      <c r="P263" s="4" t="e">
        <f t="shared" si="21"/>
        <v>#N/A</v>
      </c>
      <c r="Q263" s="1" t="e">
        <f t="shared" si="22"/>
        <v>#N/A</v>
      </c>
      <c r="R263" s="1" t="e">
        <f t="shared" si="23"/>
        <v>#N/A</v>
      </c>
      <c r="S263" s="1" t="e">
        <f t="shared" si="24"/>
        <v>#N/A</v>
      </c>
    </row>
    <row r="264" spans="6:19" x14ac:dyDescent="0.25">
      <c r="F264" s="1" t="str">
        <f t="shared" si="25"/>
        <v>//</v>
      </c>
      <c r="G264" s="2" t="e">
        <f t="shared" si="26"/>
        <v>#VALUE!</v>
      </c>
      <c r="H264" s="1" t="e">
        <f t="shared" si="19"/>
        <v>#VALUE!</v>
      </c>
      <c r="O264" s="1" t="e">
        <f t="shared" si="20"/>
        <v>#N/A</v>
      </c>
      <c r="P264" s="4" t="e">
        <f t="shared" si="21"/>
        <v>#N/A</v>
      </c>
      <c r="Q264" s="1" t="e">
        <f t="shared" si="22"/>
        <v>#N/A</v>
      </c>
      <c r="R264" s="1" t="e">
        <f t="shared" si="23"/>
        <v>#N/A</v>
      </c>
      <c r="S264" s="1" t="e">
        <f t="shared" si="24"/>
        <v>#N/A</v>
      </c>
    </row>
    <row r="265" spans="6:19" x14ac:dyDescent="0.25">
      <c r="F265" s="1" t="str">
        <f t="shared" si="25"/>
        <v>//</v>
      </c>
      <c r="G265" s="2" t="e">
        <f t="shared" si="26"/>
        <v>#VALUE!</v>
      </c>
      <c r="H265" s="1" t="e">
        <f t="shared" si="19"/>
        <v>#VALUE!</v>
      </c>
      <c r="O265" s="1" t="e">
        <f t="shared" si="20"/>
        <v>#N/A</v>
      </c>
      <c r="P265" s="4" t="e">
        <f t="shared" si="21"/>
        <v>#N/A</v>
      </c>
      <c r="Q265" s="1" t="e">
        <f t="shared" si="22"/>
        <v>#N/A</v>
      </c>
      <c r="R265" s="1" t="e">
        <f t="shared" si="23"/>
        <v>#N/A</v>
      </c>
      <c r="S265" s="1" t="e">
        <f t="shared" si="24"/>
        <v>#N/A</v>
      </c>
    </row>
    <row r="266" spans="6:19" x14ac:dyDescent="0.25">
      <c r="F266" s="1" t="str">
        <f t="shared" si="25"/>
        <v>//</v>
      </c>
      <c r="G266" s="2" t="e">
        <f t="shared" si="26"/>
        <v>#VALUE!</v>
      </c>
      <c r="H266" s="1" t="e">
        <f t="shared" si="19"/>
        <v>#VALUE!</v>
      </c>
      <c r="O266" s="1" t="e">
        <f t="shared" si="20"/>
        <v>#N/A</v>
      </c>
      <c r="P266" s="4" t="e">
        <f t="shared" si="21"/>
        <v>#N/A</v>
      </c>
      <c r="Q266" s="1" t="e">
        <f t="shared" si="22"/>
        <v>#N/A</v>
      </c>
      <c r="R266" s="1" t="e">
        <f t="shared" si="23"/>
        <v>#N/A</v>
      </c>
      <c r="S266" s="1" t="e">
        <f t="shared" si="24"/>
        <v>#N/A</v>
      </c>
    </row>
    <row r="267" spans="6:19" x14ac:dyDescent="0.25">
      <c r="F267" s="1" t="str">
        <f t="shared" si="25"/>
        <v>//</v>
      </c>
      <c r="G267" s="2" t="e">
        <f t="shared" si="26"/>
        <v>#VALUE!</v>
      </c>
      <c r="H267" s="1" t="e">
        <f t="shared" ref="H267:H324" si="27">IF(D267="m",VLOOKUP(G267,catm,2,0),VLOOKUP(G267,CATFEM,2,0))</f>
        <v>#VALUE!</v>
      </c>
      <c r="O267" s="1" t="e">
        <f t="shared" ref="O267:O330" si="28">VLOOKUP(N267,lagartera1,2,FALSE)</f>
        <v>#N/A</v>
      </c>
      <c r="P267" s="4" t="e">
        <f t="shared" ref="P267:P330" si="29">VLOOKUP(N267,lagartera1,3,FALSE)</f>
        <v>#N/A</v>
      </c>
      <c r="Q267" s="1" t="e">
        <f t="shared" ref="Q267:Q330" si="30">VLOOKUP(N267,lagartera1,7,FALSE)</f>
        <v>#N/A</v>
      </c>
      <c r="R267" s="1" t="e">
        <f t="shared" ref="R267:R330" si="31">VLOOKUP(N267,lagartera1,8,FALSE)</f>
        <v>#N/A</v>
      </c>
      <c r="S267" s="1" t="e">
        <f t="shared" ref="S267:S330" si="32">VLOOKUP(N267,lagartera1,9,FALSE)</f>
        <v>#N/A</v>
      </c>
    </row>
    <row r="268" spans="6:19" x14ac:dyDescent="0.25">
      <c r="F268" s="1" t="str">
        <f t="shared" ref="F268:F331" si="33">LEFT(E268,2)&amp;"/"&amp;MID(E268,3,2)&amp;"/"&amp;RIGHT(E268,4)</f>
        <v>//</v>
      </c>
      <c r="G268" s="2" t="e">
        <f t="shared" ref="G268:G324" si="34">DATEDIF(F268,$B$7,"Y")</f>
        <v>#VALUE!</v>
      </c>
      <c r="H268" s="1" t="e">
        <f t="shared" si="27"/>
        <v>#VALUE!</v>
      </c>
      <c r="O268" s="1" t="e">
        <f t="shared" si="28"/>
        <v>#N/A</v>
      </c>
      <c r="P268" s="4" t="e">
        <f t="shared" si="29"/>
        <v>#N/A</v>
      </c>
      <c r="Q268" s="1" t="e">
        <f t="shared" si="30"/>
        <v>#N/A</v>
      </c>
      <c r="R268" s="1" t="e">
        <f t="shared" si="31"/>
        <v>#N/A</v>
      </c>
      <c r="S268" s="1" t="e">
        <f t="shared" si="32"/>
        <v>#N/A</v>
      </c>
    </row>
    <row r="269" spans="6:19" x14ac:dyDescent="0.25">
      <c r="F269" s="1" t="str">
        <f t="shared" si="33"/>
        <v>//</v>
      </c>
      <c r="G269" s="2" t="e">
        <f t="shared" si="34"/>
        <v>#VALUE!</v>
      </c>
      <c r="H269" s="1" t="e">
        <f t="shared" si="27"/>
        <v>#VALUE!</v>
      </c>
      <c r="O269" s="1" t="e">
        <f t="shared" si="28"/>
        <v>#N/A</v>
      </c>
      <c r="P269" s="4" t="e">
        <f t="shared" si="29"/>
        <v>#N/A</v>
      </c>
      <c r="Q269" s="1" t="e">
        <f t="shared" si="30"/>
        <v>#N/A</v>
      </c>
      <c r="R269" s="1" t="e">
        <f t="shared" si="31"/>
        <v>#N/A</v>
      </c>
      <c r="S269" s="1" t="e">
        <f t="shared" si="32"/>
        <v>#N/A</v>
      </c>
    </row>
    <row r="270" spans="6:19" x14ac:dyDescent="0.25">
      <c r="F270" s="1" t="str">
        <f t="shared" si="33"/>
        <v>//</v>
      </c>
      <c r="G270" s="2" t="e">
        <f t="shared" si="34"/>
        <v>#VALUE!</v>
      </c>
      <c r="H270" s="1" t="e">
        <f t="shared" si="27"/>
        <v>#VALUE!</v>
      </c>
      <c r="O270" s="1" t="e">
        <f t="shared" si="28"/>
        <v>#N/A</v>
      </c>
      <c r="P270" s="4" t="e">
        <f t="shared" si="29"/>
        <v>#N/A</v>
      </c>
      <c r="Q270" s="1" t="e">
        <f t="shared" si="30"/>
        <v>#N/A</v>
      </c>
      <c r="R270" s="1" t="e">
        <f t="shared" si="31"/>
        <v>#N/A</v>
      </c>
      <c r="S270" s="1" t="e">
        <f t="shared" si="32"/>
        <v>#N/A</v>
      </c>
    </row>
    <row r="271" spans="6:19" x14ac:dyDescent="0.25">
      <c r="F271" s="1" t="str">
        <f t="shared" si="33"/>
        <v>//</v>
      </c>
      <c r="G271" s="2" t="e">
        <f t="shared" si="34"/>
        <v>#VALUE!</v>
      </c>
      <c r="H271" s="1" t="e">
        <f t="shared" si="27"/>
        <v>#VALUE!</v>
      </c>
      <c r="O271" s="1" t="e">
        <f t="shared" si="28"/>
        <v>#N/A</v>
      </c>
      <c r="P271" s="4" t="e">
        <f t="shared" si="29"/>
        <v>#N/A</v>
      </c>
      <c r="Q271" s="1" t="e">
        <f t="shared" si="30"/>
        <v>#N/A</v>
      </c>
      <c r="R271" s="1" t="e">
        <f t="shared" si="31"/>
        <v>#N/A</v>
      </c>
      <c r="S271" s="1" t="e">
        <f t="shared" si="32"/>
        <v>#N/A</v>
      </c>
    </row>
    <row r="272" spans="6:19" x14ac:dyDescent="0.25">
      <c r="F272" s="1" t="str">
        <f t="shared" si="33"/>
        <v>//</v>
      </c>
      <c r="G272" s="2" t="e">
        <f t="shared" si="34"/>
        <v>#VALUE!</v>
      </c>
      <c r="H272" s="1" t="e">
        <f t="shared" si="27"/>
        <v>#VALUE!</v>
      </c>
      <c r="O272" s="1" t="e">
        <f t="shared" si="28"/>
        <v>#N/A</v>
      </c>
      <c r="P272" s="4" t="e">
        <f t="shared" si="29"/>
        <v>#N/A</v>
      </c>
      <c r="Q272" s="1" t="e">
        <f t="shared" si="30"/>
        <v>#N/A</v>
      </c>
      <c r="R272" s="1" t="e">
        <f t="shared" si="31"/>
        <v>#N/A</v>
      </c>
      <c r="S272" s="1" t="e">
        <f t="shared" si="32"/>
        <v>#N/A</v>
      </c>
    </row>
    <row r="273" spans="6:19" x14ac:dyDescent="0.25">
      <c r="F273" s="1" t="str">
        <f t="shared" si="33"/>
        <v>//</v>
      </c>
      <c r="G273" s="2" t="e">
        <f t="shared" si="34"/>
        <v>#VALUE!</v>
      </c>
      <c r="H273" s="1" t="e">
        <f t="shared" si="27"/>
        <v>#VALUE!</v>
      </c>
      <c r="O273" s="1" t="e">
        <f t="shared" si="28"/>
        <v>#N/A</v>
      </c>
      <c r="P273" s="4" t="e">
        <f t="shared" si="29"/>
        <v>#N/A</v>
      </c>
      <c r="Q273" s="1" t="e">
        <f t="shared" si="30"/>
        <v>#N/A</v>
      </c>
      <c r="R273" s="1" t="e">
        <f t="shared" si="31"/>
        <v>#N/A</v>
      </c>
      <c r="S273" s="1" t="e">
        <f t="shared" si="32"/>
        <v>#N/A</v>
      </c>
    </row>
    <row r="274" spans="6:19" x14ac:dyDescent="0.25">
      <c r="F274" s="1" t="str">
        <f t="shared" si="33"/>
        <v>//</v>
      </c>
      <c r="G274" s="2" t="e">
        <f t="shared" si="34"/>
        <v>#VALUE!</v>
      </c>
      <c r="H274" s="1" t="e">
        <f t="shared" si="27"/>
        <v>#VALUE!</v>
      </c>
      <c r="O274" s="1" t="e">
        <f t="shared" si="28"/>
        <v>#N/A</v>
      </c>
      <c r="P274" s="4" t="e">
        <f t="shared" si="29"/>
        <v>#N/A</v>
      </c>
      <c r="Q274" s="1" t="e">
        <f t="shared" si="30"/>
        <v>#N/A</v>
      </c>
      <c r="R274" s="1" t="e">
        <f t="shared" si="31"/>
        <v>#N/A</v>
      </c>
      <c r="S274" s="1" t="e">
        <f t="shared" si="32"/>
        <v>#N/A</v>
      </c>
    </row>
    <row r="275" spans="6:19" x14ac:dyDescent="0.25">
      <c r="F275" s="1" t="str">
        <f t="shared" si="33"/>
        <v>//</v>
      </c>
      <c r="G275" s="2" t="e">
        <f t="shared" si="34"/>
        <v>#VALUE!</v>
      </c>
      <c r="H275" s="1" t="e">
        <f t="shared" si="27"/>
        <v>#VALUE!</v>
      </c>
      <c r="O275" s="1" t="e">
        <f t="shared" si="28"/>
        <v>#N/A</v>
      </c>
      <c r="P275" s="4" t="e">
        <f t="shared" si="29"/>
        <v>#N/A</v>
      </c>
      <c r="Q275" s="1" t="e">
        <f t="shared" si="30"/>
        <v>#N/A</v>
      </c>
      <c r="R275" s="1" t="e">
        <f t="shared" si="31"/>
        <v>#N/A</v>
      </c>
      <c r="S275" s="1" t="e">
        <f t="shared" si="32"/>
        <v>#N/A</v>
      </c>
    </row>
    <row r="276" spans="6:19" x14ac:dyDescent="0.25">
      <c r="F276" s="1" t="str">
        <f t="shared" si="33"/>
        <v>//</v>
      </c>
      <c r="G276" s="2" t="e">
        <f t="shared" si="34"/>
        <v>#VALUE!</v>
      </c>
      <c r="H276" s="1" t="e">
        <f t="shared" si="27"/>
        <v>#VALUE!</v>
      </c>
      <c r="O276" s="1" t="e">
        <f t="shared" si="28"/>
        <v>#N/A</v>
      </c>
      <c r="P276" s="4" t="e">
        <f t="shared" si="29"/>
        <v>#N/A</v>
      </c>
      <c r="Q276" s="1" t="e">
        <f t="shared" si="30"/>
        <v>#N/A</v>
      </c>
      <c r="R276" s="1" t="e">
        <f t="shared" si="31"/>
        <v>#N/A</v>
      </c>
      <c r="S276" s="1" t="e">
        <f t="shared" si="32"/>
        <v>#N/A</v>
      </c>
    </row>
    <row r="277" spans="6:19" x14ac:dyDescent="0.25">
      <c r="F277" s="1" t="str">
        <f t="shared" si="33"/>
        <v>//</v>
      </c>
      <c r="G277" s="2" t="e">
        <f t="shared" si="34"/>
        <v>#VALUE!</v>
      </c>
      <c r="H277" s="1" t="e">
        <f t="shared" si="27"/>
        <v>#VALUE!</v>
      </c>
      <c r="O277" s="1" t="e">
        <f t="shared" si="28"/>
        <v>#N/A</v>
      </c>
      <c r="P277" s="4" t="e">
        <f t="shared" si="29"/>
        <v>#N/A</v>
      </c>
      <c r="Q277" s="1" t="e">
        <f t="shared" si="30"/>
        <v>#N/A</v>
      </c>
      <c r="R277" s="1" t="e">
        <f t="shared" si="31"/>
        <v>#N/A</v>
      </c>
      <c r="S277" s="1" t="e">
        <f t="shared" si="32"/>
        <v>#N/A</v>
      </c>
    </row>
    <row r="278" spans="6:19" x14ac:dyDescent="0.25">
      <c r="F278" s="1" t="str">
        <f t="shared" si="33"/>
        <v>//</v>
      </c>
      <c r="G278" s="2" t="e">
        <f t="shared" si="34"/>
        <v>#VALUE!</v>
      </c>
      <c r="H278" s="1" t="e">
        <f t="shared" si="27"/>
        <v>#VALUE!</v>
      </c>
      <c r="O278" s="1" t="e">
        <f t="shared" si="28"/>
        <v>#N/A</v>
      </c>
      <c r="P278" s="4" t="e">
        <f t="shared" si="29"/>
        <v>#N/A</v>
      </c>
      <c r="Q278" s="1" t="e">
        <f t="shared" si="30"/>
        <v>#N/A</v>
      </c>
      <c r="R278" s="1" t="e">
        <f t="shared" si="31"/>
        <v>#N/A</v>
      </c>
      <c r="S278" s="1" t="e">
        <f t="shared" si="32"/>
        <v>#N/A</v>
      </c>
    </row>
    <row r="279" spans="6:19" x14ac:dyDescent="0.25">
      <c r="F279" s="1" t="str">
        <f t="shared" si="33"/>
        <v>//</v>
      </c>
      <c r="G279" s="2" t="e">
        <f t="shared" si="34"/>
        <v>#VALUE!</v>
      </c>
      <c r="H279" s="1" t="e">
        <f t="shared" si="27"/>
        <v>#VALUE!</v>
      </c>
      <c r="O279" s="1" t="e">
        <f t="shared" si="28"/>
        <v>#N/A</v>
      </c>
      <c r="P279" s="4" t="e">
        <f t="shared" si="29"/>
        <v>#N/A</v>
      </c>
      <c r="Q279" s="1" t="e">
        <f t="shared" si="30"/>
        <v>#N/A</v>
      </c>
      <c r="R279" s="1" t="e">
        <f t="shared" si="31"/>
        <v>#N/A</v>
      </c>
      <c r="S279" s="1" t="e">
        <f t="shared" si="32"/>
        <v>#N/A</v>
      </c>
    </row>
    <row r="280" spans="6:19" x14ac:dyDescent="0.25">
      <c r="F280" s="1" t="str">
        <f t="shared" si="33"/>
        <v>//</v>
      </c>
      <c r="G280" s="2" t="e">
        <f t="shared" si="34"/>
        <v>#VALUE!</v>
      </c>
      <c r="H280" s="1" t="e">
        <f t="shared" si="27"/>
        <v>#VALUE!</v>
      </c>
      <c r="O280" s="1" t="e">
        <f t="shared" si="28"/>
        <v>#N/A</v>
      </c>
      <c r="P280" s="4" t="e">
        <f t="shared" si="29"/>
        <v>#N/A</v>
      </c>
      <c r="Q280" s="1" t="e">
        <f t="shared" si="30"/>
        <v>#N/A</v>
      </c>
      <c r="R280" s="1" t="e">
        <f t="shared" si="31"/>
        <v>#N/A</v>
      </c>
      <c r="S280" s="1" t="e">
        <f t="shared" si="32"/>
        <v>#N/A</v>
      </c>
    </row>
    <row r="281" spans="6:19" x14ac:dyDescent="0.25">
      <c r="F281" s="1" t="str">
        <f t="shared" si="33"/>
        <v>//</v>
      </c>
      <c r="G281" s="2" t="e">
        <f t="shared" si="34"/>
        <v>#VALUE!</v>
      </c>
      <c r="H281" s="1" t="e">
        <f t="shared" si="27"/>
        <v>#VALUE!</v>
      </c>
      <c r="O281" s="1" t="e">
        <f t="shared" si="28"/>
        <v>#N/A</v>
      </c>
      <c r="P281" s="4" t="e">
        <f t="shared" si="29"/>
        <v>#N/A</v>
      </c>
      <c r="Q281" s="1" t="e">
        <f t="shared" si="30"/>
        <v>#N/A</v>
      </c>
      <c r="R281" s="1" t="e">
        <f t="shared" si="31"/>
        <v>#N/A</v>
      </c>
      <c r="S281" s="1" t="e">
        <f t="shared" si="32"/>
        <v>#N/A</v>
      </c>
    </row>
    <row r="282" spans="6:19" x14ac:dyDescent="0.25">
      <c r="F282" s="1" t="str">
        <f t="shared" si="33"/>
        <v>//</v>
      </c>
      <c r="G282" s="2" t="e">
        <f t="shared" si="34"/>
        <v>#VALUE!</v>
      </c>
      <c r="H282" s="1" t="e">
        <f t="shared" si="27"/>
        <v>#VALUE!</v>
      </c>
      <c r="O282" s="1" t="e">
        <f t="shared" si="28"/>
        <v>#N/A</v>
      </c>
      <c r="P282" s="4" t="e">
        <f t="shared" si="29"/>
        <v>#N/A</v>
      </c>
      <c r="Q282" s="1" t="e">
        <f t="shared" si="30"/>
        <v>#N/A</v>
      </c>
      <c r="R282" s="1" t="e">
        <f t="shared" si="31"/>
        <v>#N/A</v>
      </c>
      <c r="S282" s="1" t="e">
        <f t="shared" si="32"/>
        <v>#N/A</v>
      </c>
    </row>
    <row r="283" spans="6:19" x14ac:dyDescent="0.25">
      <c r="F283" s="1" t="str">
        <f t="shared" si="33"/>
        <v>//</v>
      </c>
      <c r="G283" s="2" t="e">
        <f t="shared" si="34"/>
        <v>#VALUE!</v>
      </c>
      <c r="H283" s="1" t="e">
        <f t="shared" si="27"/>
        <v>#VALUE!</v>
      </c>
      <c r="O283" s="1" t="e">
        <f t="shared" si="28"/>
        <v>#N/A</v>
      </c>
      <c r="P283" s="4" t="e">
        <f t="shared" si="29"/>
        <v>#N/A</v>
      </c>
      <c r="Q283" s="1" t="e">
        <f t="shared" si="30"/>
        <v>#N/A</v>
      </c>
      <c r="R283" s="1" t="e">
        <f t="shared" si="31"/>
        <v>#N/A</v>
      </c>
      <c r="S283" s="1" t="e">
        <f t="shared" si="32"/>
        <v>#N/A</v>
      </c>
    </row>
    <row r="284" spans="6:19" x14ac:dyDescent="0.25">
      <c r="F284" s="1" t="str">
        <f t="shared" si="33"/>
        <v>//</v>
      </c>
      <c r="G284" s="2" t="e">
        <f t="shared" si="34"/>
        <v>#VALUE!</v>
      </c>
      <c r="H284" s="1" t="e">
        <f t="shared" si="27"/>
        <v>#VALUE!</v>
      </c>
      <c r="O284" s="1" t="e">
        <f t="shared" si="28"/>
        <v>#N/A</v>
      </c>
      <c r="P284" s="4" t="e">
        <f t="shared" si="29"/>
        <v>#N/A</v>
      </c>
      <c r="Q284" s="1" t="e">
        <f t="shared" si="30"/>
        <v>#N/A</v>
      </c>
      <c r="R284" s="1" t="e">
        <f t="shared" si="31"/>
        <v>#N/A</v>
      </c>
      <c r="S284" s="1" t="e">
        <f t="shared" si="32"/>
        <v>#N/A</v>
      </c>
    </row>
    <row r="285" spans="6:19" x14ac:dyDescent="0.25">
      <c r="F285" s="1" t="str">
        <f t="shared" si="33"/>
        <v>//</v>
      </c>
      <c r="G285" s="2" t="e">
        <f t="shared" si="34"/>
        <v>#VALUE!</v>
      </c>
      <c r="H285" s="1" t="e">
        <f t="shared" si="27"/>
        <v>#VALUE!</v>
      </c>
      <c r="O285" s="1" t="e">
        <f t="shared" si="28"/>
        <v>#N/A</v>
      </c>
      <c r="P285" s="4" t="e">
        <f t="shared" si="29"/>
        <v>#N/A</v>
      </c>
      <c r="Q285" s="1" t="e">
        <f t="shared" si="30"/>
        <v>#N/A</v>
      </c>
      <c r="R285" s="1" t="e">
        <f t="shared" si="31"/>
        <v>#N/A</v>
      </c>
      <c r="S285" s="1" t="e">
        <f t="shared" si="32"/>
        <v>#N/A</v>
      </c>
    </row>
    <row r="286" spans="6:19" x14ac:dyDescent="0.25">
      <c r="F286" s="1" t="str">
        <f t="shared" si="33"/>
        <v>//</v>
      </c>
      <c r="G286" s="2" t="e">
        <f t="shared" si="34"/>
        <v>#VALUE!</v>
      </c>
      <c r="H286" s="1" t="e">
        <f t="shared" si="27"/>
        <v>#VALUE!</v>
      </c>
      <c r="O286" s="1" t="e">
        <f t="shared" si="28"/>
        <v>#N/A</v>
      </c>
      <c r="P286" s="4" t="e">
        <f t="shared" si="29"/>
        <v>#N/A</v>
      </c>
      <c r="Q286" s="1" t="e">
        <f t="shared" si="30"/>
        <v>#N/A</v>
      </c>
      <c r="R286" s="1" t="e">
        <f t="shared" si="31"/>
        <v>#N/A</v>
      </c>
      <c r="S286" s="1" t="e">
        <f t="shared" si="32"/>
        <v>#N/A</v>
      </c>
    </row>
    <row r="287" spans="6:19" x14ac:dyDescent="0.25">
      <c r="F287" s="1" t="str">
        <f t="shared" si="33"/>
        <v>//</v>
      </c>
      <c r="G287" s="2" t="e">
        <f t="shared" si="34"/>
        <v>#VALUE!</v>
      </c>
      <c r="H287" s="1" t="e">
        <f t="shared" si="27"/>
        <v>#VALUE!</v>
      </c>
      <c r="O287" s="1" t="e">
        <f t="shared" si="28"/>
        <v>#N/A</v>
      </c>
      <c r="P287" s="4" t="e">
        <f t="shared" si="29"/>
        <v>#N/A</v>
      </c>
      <c r="Q287" s="1" t="e">
        <f t="shared" si="30"/>
        <v>#N/A</v>
      </c>
      <c r="R287" s="1" t="e">
        <f t="shared" si="31"/>
        <v>#N/A</v>
      </c>
      <c r="S287" s="1" t="e">
        <f t="shared" si="32"/>
        <v>#N/A</v>
      </c>
    </row>
    <row r="288" spans="6:19" x14ac:dyDescent="0.25">
      <c r="F288" s="1" t="str">
        <f t="shared" si="33"/>
        <v>//</v>
      </c>
      <c r="G288" s="2" t="e">
        <f t="shared" si="34"/>
        <v>#VALUE!</v>
      </c>
      <c r="H288" s="1" t="e">
        <f t="shared" si="27"/>
        <v>#VALUE!</v>
      </c>
      <c r="O288" s="1" t="e">
        <f t="shared" si="28"/>
        <v>#N/A</v>
      </c>
      <c r="P288" s="4" t="e">
        <f t="shared" si="29"/>
        <v>#N/A</v>
      </c>
      <c r="Q288" s="1" t="e">
        <f t="shared" si="30"/>
        <v>#N/A</v>
      </c>
      <c r="R288" s="1" t="e">
        <f t="shared" si="31"/>
        <v>#N/A</v>
      </c>
      <c r="S288" s="1" t="e">
        <f t="shared" si="32"/>
        <v>#N/A</v>
      </c>
    </row>
    <row r="289" spans="4:19" x14ac:dyDescent="0.25">
      <c r="F289" s="1" t="str">
        <f t="shared" si="33"/>
        <v>//</v>
      </c>
      <c r="G289" s="2" t="e">
        <f t="shared" si="34"/>
        <v>#VALUE!</v>
      </c>
      <c r="H289" s="1" t="e">
        <f t="shared" si="27"/>
        <v>#VALUE!</v>
      </c>
      <c r="O289" s="1" t="e">
        <f t="shared" si="28"/>
        <v>#N/A</v>
      </c>
      <c r="P289" s="4" t="e">
        <f t="shared" si="29"/>
        <v>#N/A</v>
      </c>
      <c r="Q289" s="1" t="e">
        <f t="shared" si="30"/>
        <v>#N/A</v>
      </c>
      <c r="R289" s="1" t="e">
        <f t="shared" si="31"/>
        <v>#N/A</v>
      </c>
      <c r="S289" s="1" t="e">
        <f t="shared" si="32"/>
        <v>#N/A</v>
      </c>
    </row>
    <row r="290" spans="4:19" x14ac:dyDescent="0.25">
      <c r="D290" s="23"/>
      <c r="E290" s="7"/>
      <c r="F290" s="1" t="str">
        <f t="shared" si="33"/>
        <v>//</v>
      </c>
      <c r="G290" s="2" t="e">
        <f t="shared" si="34"/>
        <v>#VALUE!</v>
      </c>
      <c r="H290" s="1" t="e">
        <f t="shared" si="27"/>
        <v>#VALUE!</v>
      </c>
      <c r="O290" s="1" t="e">
        <f t="shared" si="28"/>
        <v>#N/A</v>
      </c>
      <c r="P290" s="4" t="e">
        <f t="shared" si="29"/>
        <v>#N/A</v>
      </c>
      <c r="Q290" s="1" t="e">
        <f t="shared" si="30"/>
        <v>#N/A</v>
      </c>
      <c r="R290" s="1" t="e">
        <f t="shared" si="31"/>
        <v>#N/A</v>
      </c>
      <c r="S290" s="1" t="e">
        <f t="shared" si="32"/>
        <v>#N/A</v>
      </c>
    </row>
    <row r="291" spans="4:19" x14ac:dyDescent="0.25">
      <c r="D291" s="23"/>
      <c r="E291" s="7"/>
      <c r="F291" s="1" t="str">
        <f t="shared" si="33"/>
        <v>//</v>
      </c>
      <c r="G291" s="2" t="e">
        <f t="shared" si="34"/>
        <v>#VALUE!</v>
      </c>
      <c r="H291" s="1" t="e">
        <f t="shared" si="27"/>
        <v>#VALUE!</v>
      </c>
      <c r="O291" s="1" t="e">
        <f t="shared" si="28"/>
        <v>#N/A</v>
      </c>
      <c r="P291" s="4" t="e">
        <f t="shared" si="29"/>
        <v>#N/A</v>
      </c>
      <c r="Q291" s="1" t="e">
        <f t="shared" si="30"/>
        <v>#N/A</v>
      </c>
      <c r="R291" s="1" t="e">
        <f t="shared" si="31"/>
        <v>#N/A</v>
      </c>
      <c r="S291" s="1" t="e">
        <f t="shared" si="32"/>
        <v>#N/A</v>
      </c>
    </row>
    <row r="292" spans="4:19" x14ac:dyDescent="0.25">
      <c r="D292" s="23"/>
      <c r="E292" s="7"/>
      <c r="F292" s="1" t="str">
        <f t="shared" si="33"/>
        <v>//</v>
      </c>
      <c r="G292" s="2" t="e">
        <f t="shared" si="34"/>
        <v>#VALUE!</v>
      </c>
      <c r="H292" s="1" t="e">
        <f t="shared" si="27"/>
        <v>#VALUE!</v>
      </c>
      <c r="O292" s="1" t="e">
        <f t="shared" si="28"/>
        <v>#N/A</v>
      </c>
      <c r="P292" s="4" t="e">
        <f t="shared" si="29"/>
        <v>#N/A</v>
      </c>
      <c r="Q292" s="1" t="e">
        <f t="shared" si="30"/>
        <v>#N/A</v>
      </c>
      <c r="R292" s="1" t="e">
        <f t="shared" si="31"/>
        <v>#N/A</v>
      </c>
      <c r="S292" s="1" t="e">
        <f t="shared" si="32"/>
        <v>#N/A</v>
      </c>
    </row>
    <row r="293" spans="4:19" x14ac:dyDescent="0.25">
      <c r="D293" s="23"/>
      <c r="E293" s="7"/>
      <c r="F293" s="1" t="str">
        <f t="shared" si="33"/>
        <v>//</v>
      </c>
      <c r="G293" s="2" t="e">
        <f t="shared" si="34"/>
        <v>#VALUE!</v>
      </c>
      <c r="H293" s="1" t="e">
        <f t="shared" si="27"/>
        <v>#VALUE!</v>
      </c>
      <c r="O293" s="1" t="e">
        <f t="shared" si="28"/>
        <v>#N/A</v>
      </c>
      <c r="P293" s="4" t="e">
        <f t="shared" si="29"/>
        <v>#N/A</v>
      </c>
      <c r="Q293" s="1" t="e">
        <f t="shared" si="30"/>
        <v>#N/A</v>
      </c>
      <c r="R293" s="1" t="e">
        <f t="shared" si="31"/>
        <v>#N/A</v>
      </c>
      <c r="S293" s="1" t="e">
        <f t="shared" si="32"/>
        <v>#N/A</v>
      </c>
    </row>
    <row r="294" spans="4:19" x14ac:dyDescent="0.25">
      <c r="D294" s="23"/>
      <c r="E294" s="7"/>
      <c r="F294" s="1" t="str">
        <f t="shared" si="33"/>
        <v>//</v>
      </c>
      <c r="G294" s="2" t="e">
        <f t="shared" si="34"/>
        <v>#VALUE!</v>
      </c>
      <c r="H294" s="1" t="e">
        <f t="shared" si="27"/>
        <v>#VALUE!</v>
      </c>
      <c r="O294" s="1" t="e">
        <f t="shared" si="28"/>
        <v>#N/A</v>
      </c>
      <c r="P294" s="4" t="e">
        <f t="shared" si="29"/>
        <v>#N/A</v>
      </c>
      <c r="Q294" s="1" t="e">
        <f t="shared" si="30"/>
        <v>#N/A</v>
      </c>
      <c r="R294" s="1" t="e">
        <f t="shared" si="31"/>
        <v>#N/A</v>
      </c>
      <c r="S294" s="1" t="e">
        <f t="shared" si="32"/>
        <v>#N/A</v>
      </c>
    </row>
    <row r="295" spans="4:19" x14ac:dyDescent="0.25">
      <c r="D295" s="23"/>
      <c r="E295" s="7"/>
      <c r="F295" s="1" t="str">
        <f t="shared" si="33"/>
        <v>//</v>
      </c>
      <c r="G295" s="2" t="e">
        <f t="shared" si="34"/>
        <v>#VALUE!</v>
      </c>
      <c r="H295" s="1" t="e">
        <f t="shared" si="27"/>
        <v>#VALUE!</v>
      </c>
      <c r="O295" s="1" t="e">
        <f t="shared" si="28"/>
        <v>#N/A</v>
      </c>
      <c r="P295" s="4" t="e">
        <f t="shared" si="29"/>
        <v>#N/A</v>
      </c>
      <c r="Q295" s="1" t="e">
        <f t="shared" si="30"/>
        <v>#N/A</v>
      </c>
      <c r="R295" s="1" t="e">
        <f t="shared" si="31"/>
        <v>#N/A</v>
      </c>
      <c r="S295" s="1" t="e">
        <f t="shared" si="32"/>
        <v>#N/A</v>
      </c>
    </row>
    <row r="296" spans="4:19" x14ac:dyDescent="0.25">
      <c r="D296" s="23"/>
      <c r="E296" s="7"/>
      <c r="F296" s="1" t="str">
        <f t="shared" si="33"/>
        <v>//</v>
      </c>
      <c r="G296" s="2" t="e">
        <f t="shared" si="34"/>
        <v>#VALUE!</v>
      </c>
      <c r="H296" s="1" t="e">
        <f t="shared" si="27"/>
        <v>#VALUE!</v>
      </c>
      <c r="O296" s="1" t="e">
        <f t="shared" si="28"/>
        <v>#N/A</v>
      </c>
      <c r="P296" s="4" t="e">
        <f t="shared" si="29"/>
        <v>#N/A</v>
      </c>
      <c r="Q296" s="1" t="e">
        <f t="shared" si="30"/>
        <v>#N/A</v>
      </c>
      <c r="R296" s="1" t="e">
        <f t="shared" si="31"/>
        <v>#N/A</v>
      </c>
      <c r="S296" s="1" t="e">
        <f t="shared" si="32"/>
        <v>#N/A</v>
      </c>
    </row>
    <row r="297" spans="4:19" x14ac:dyDescent="0.25">
      <c r="D297" s="23"/>
      <c r="E297" s="7"/>
      <c r="F297" s="1" t="str">
        <f t="shared" si="33"/>
        <v>//</v>
      </c>
      <c r="G297" s="2" t="e">
        <f t="shared" si="34"/>
        <v>#VALUE!</v>
      </c>
      <c r="H297" s="1" t="e">
        <f t="shared" si="27"/>
        <v>#VALUE!</v>
      </c>
      <c r="O297" s="1" t="e">
        <f t="shared" si="28"/>
        <v>#N/A</v>
      </c>
      <c r="P297" s="4" t="e">
        <f t="shared" si="29"/>
        <v>#N/A</v>
      </c>
      <c r="Q297" s="1" t="e">
        <f t="shared" si="30"/>
        <v>#N/A</v>
      </c>
      <c r="R297" s="1" t="e">
        <f t="shared" si="31"/>
        <v>#N/A</v>
      </c>
      <c r="S297" s="1" t="e">
        <f t="shared" si="32"/>
        <v>#N/A</v>
      </c>
    </row>
    <row r="298" spans="4:19" x14ac:dyDescent="0.25">
      <c r="D298" s="22"/>
      <c r="E298" s="8"/>
      <c r="F298" s="1" t="str">
        <f t="shared" si="33"/>
        <v>//</v>
      </c>
      <c r="G298" s="2" t="e">
        <f t="shared" si="34"/>
        <v>#VALUE!</v>
      </c>
      <c r="H298" s="1" t="e">
        <f t="shared" si="27"/>
        <v>#VALUE!</v>
      </c>
      <c r="O298" s="1" t="e">
        <f t="shared" si="28"/>
        <v>#N/A</v>
      </c>
      <c r="P298" s="4" t="e">
        <f t="shared" si="29"/>
        <v>#N/A</v>
      </c>
      <c r="Q298" s="1" t="e">
        <f t="shared" si="30"/>
        <v>#N/A</v>
      </c>
      <c r="R298" s="1" t="e">
        <f t="shared" si="31"/>
        <v>#N/A</v>
      </c>
      <c r="S298" s="1" t="e">
        <f t="shared" si="32"/>
        <v>#N/A</v>
      </c>
    </row>
    <row r="299" spans="4:19" x14ac:dyDescent="0.25">
      <c r="D299" s="22"/>
      <c r="E299" s="8"/>
      <c r="F299" s="1" t="str">
        <f t="shared" si="33"/>
        <v>//</v>
      </c>
      <c r="G299" s="2" t="e">
        <f t="shared" si="34"/>
        <v>#VALUE!</v>
      </c>
      <c r="H299" s="1" t="e">
        <f t="shared" si="27"/>
        <v>#VALUE!</v>
      </c>
      <c r="O299" s="1" t="e">
        <f t="shared" si="28"/>
        <v>#N/A</v>
      </c>
      <c r="P299" s="4" t="e">
        <f t="shared" si="29"/>
        <v>#N/A</v>
      </c>
      <c r="Q299" s="1" t="e">
        <f t="shared" si="30"/>
        <v>#N/A</v>
      </c>
      <c r="R299" s="1" t="e">
        <f t="shared" si="31"/>
        <v>#N/A</v>
      </c>
      <c r="S299" s="1" t="e">
        <f t="shared" si="32"/>
        <v>#N/A</v>
      </c>
    </row>
    <row r="300" spans="4:19" x14ac:dyDescent="0.25">
      <c r="D300" s="22"/>
      <c r="E300" s="8"/>
      <c r="F300" s="1" t="str">
        <f t="shared" si="33"/>
        <v>//</v>
      </c>
      <c r="G300" s="2" t="e">
        <f t="shared" si="34"/>
        <v>#VALUE!</v>
      </c>
      <c r="H300" s="1" t="e">
        <f t="shared" si="27"/>
        <v>#VALUE!</v>
      </c>
      <c r="O300" s="1" t="e">
        <f t="shared" si="28"/>
        <v>#N/A</v>
      </c>
      <c r="P300" s="4" t="e">
        <f t="shared" si="29"/>
        <v>#N/A</v>
      </c>
      <c r="Q300" s="1" t="e">
        <f t="shared" si="30"/>
        <v>#N/A</v>
      </c>
      <c r="R300" s="1" t="e">
        <f t="shared" si="31"/>
        <v>#N/A</v>
      </c>
      <c r="S300" s="1" t="e">
        <f t="shared" si="32"/>
        <v>#N/A</v>
      </c>
    </row>
    <row r="301" spans="4:19" x14ac:dyDescent="0.25">
      <c r="D301" s="22"/>
      <c r="E301" s="8"/>
      <c r="F301" s="1" t="str">
        <f t="shared" si="33"/>
        <v>//</v>
      </c>
      <c r="G301" s="2" t="e">
        <f t="shared" si="34"/>
        <v>#VALUE!</v>
      </c>
      <c r="H301" s="1" t="e">
        <f t="shared" si="27"/>
        <v>#VALUE!</v>
      </c>
      <c r="O301" s="1" t="e">
        <f t="shared" si="28"/>
        <v>#N/A</v>
      </c>
      <c r="P301" s="4" t="e">
        <f t="shared" si="29"/>
        <v>#N/A</v>
      </c>
      <c r="Q301" s="1" t="e">
        <f t="shared" si="30"/>
        <v>#N/A</v>
      </c>
      <c r="R301" s="1" t="e">
        <f t="shared" si="31"/>
        <v>#N/A</v>
      </c>
      <c r="S301" s="1" t="e">
        <f t="shared" si="32"/>
        <v>#N/A</v>
      </c>
    </row>
    <row r="302" spans="4:19" x14ac:dyDescent="0.25">
      <c r="D302" s="22"/>
      <c r="E302" s="8"/>
      <c r="F302" s="1" t="str">
        <f t="shared" si="33"/>
        <v>//</v>
      </c>
      <c r="G302" s="2" t="e">
        <f t="shared" si="34"/>
        <v>#VALUE!</v>
      </c>
      <c r="H302" s="1" t="e">
        <f t="shared" si="27"/>
        <v>#VALUE!</v>
      </c>
      <c r="O302" s="1" t="e">
        <f t="shared" si="28"/>
        <v>#N/A</v>
      </c>
      <c r="P302" s="4" t="e">
        <f t="shared" si="29"/>
        <v>#N/A</v>
      </c>
      <c r="Q302" s="1" t="e">
        <f t="shared" si="30"/>
        <v>#N/A</v>
      </c>
      <c r="R302" s="1" t="e">
        <f t="shared" si="31"/>
        <v>#N/A</v>
      </c>
      <c r="S302" s="1" t="e">
        <f t="shared" si="32"/>
        <v>#N/A</v>
      </c>
    </row>
    <row r="303" spans="4:19" x14ac:dyDescent="0.25">
      <c r="D303" s="22"/>
      <c r="E303" s="8"/>
      <c r="F303" s="1" t="str">
        <f t="shared" si="33"/>
        <v>//</v>
      </c>
      <c r="G303" s="2" t="e">
        <f t="shared" si="34"/>
        <v>#VALUE!</v>
      </c>
      <c r="H303" s="1" t="e">
        <f t="shared" si="27"/>
        <v>#VALUE!</v>
      </c>
      <c r="O303" s="1" t="e">
        <f t="shared" si="28"/>
        <v>#N/A</v>
      </c>
      <c r="P303" s="4" t="e">
        <f t="shared" si="29"/>
        <v>#N/A</v>
      </c>
      <c r="Q303" s="1" t="e">
        <f t="shared" si="30"/>
        <v>#N/A</v>
      </c>
      <c r="R303" s="1" t="e">
        <f t="shared" si="31"/>
        <v>#N/A</v>
      </c>
      <c r="S303" s="1" t="e">
        <f t="shared" si="32"/>
        <v>#N/A</v>
      </c>
    </row>
    <row r="304" spans="4:19" x14ac:dyDescent="0.25">
      <c r="D304" s="22"/>
      <c r="E304" s="8"/>
      <c r="F304" s="1" t="str">
        <f t="shared" si="33"/>
        <v>//</v>
      </c>
      <c r="G304" s="2" t="e">
        <f t="shared" si="34"/>
        <v>#VALUE!</v>
      </c>
      <c r="H304" s="1" t="e">
        <f t="shared" si="27"/>
        <v>#VALUE!</v>
      </c>
      <c r="O304" s="1" t="e">
        <f t="shared" si="28"/>
        <v>#N/A</v>
      </c>
      <c r="P304" s="4" t="e">
        <f t="shared" si="29"/>
        <v>#N/A</v>
      </c>
      <c r="Q304" s="1" t="e">
        <f t="shared" si="30"/>
        <v>#N/A</v>
      </c>
      <c r="R304" s="1" t="e">
        <f t="shared" si="31"/>
        <v>#N/A</v>
      </c>
      <c r="S304" s="1" t="e">
        <f t="shared" si="32"/>
        <v>#N/A</v>
      </c>
    </row>
    <row r="305" spans="6:19" x14ac:dyDescent="0.25">
      <c r="F305" s="1" t="str">
        <f t="shared" si="33"/>
        <v>//</v>
      </c>
      <c r="G305" s="2" t="e">
        <f t="shared" si="34"/>
        <v>#VALUE!</v>
      </c>
      <c r="H305" s="1" t="e">
        <f t="shared" si="27"/>
        <v>#VALUE!</v>
      </c>
      <c r="O305" s="1" t="e">
        <f t="shared" si="28"/>
        <v>#N/A</v>
      </c>
      <c r="P305" s="4" t="e">
        <f t="shared" si="29"/>
        <v>#N/A</v>
      </c>
      <c r="Q305" s="1" t="e">
        <f t="shared" si="30"/>
        <v>#N/A</v>
      </c>
      <c r="R305" s="1" t="e">
        <f t="shared" si="31"/>
        <v>#N/A</v>
      </c>
      <c r="S305" s="1" t="e">
        <f t="shared" si="32"/>
        <v>#N/A</v>
      </c>
    </row>
    <row r="306" spans="6:19" x14ac:dyDescent="0.25">
      <c r="F306" s="1" t="str">
        <f t="shared" si="33"/>
        <v>//</v>
      </c>
      <c r="G306" s="2" t="e">
        <f t="shared" si="34"/>
        <v>#VALUE!</v>
      </c>
      <c r="H306" s="1" t="e">
        <f t="shared" si="27"/>
        <v>#VALUE!</v>
      </c>
      <c r="O306" s="1" t="e">
        <f t="shared" si="28"/>
        <v>#N/A</v>
      </c>
      <c r="P306" s="4" t="e">
        <f t="shared" si="29"/>
        <v>#N/A</v>
      </c>
      <c r="Q306" s="1" t="e">
        <f t="shared" si="30"/>
        <v>#N/A</v>
      </c>
      <c r="R306" s="1" t="e">
        <f t="shared" si="31"/>
        <v>#N/A</v>
      </c>
      <c r="S306" s="1" t="e">
        <f t="shared" si="32"/>
        <v>#N/A</v>
      </c>
    </row>
    <row r="307" spans="6:19" x14ac:dyDescent="0.25">
      <c r="F307" s="1" t="str">
        <f t="shared" si="33"/>
        <v>//</v>
      </c>
      <c r="G307" s="2" t="e">
        <f t="shared" si="34"/>
        <v>#VALUE!</v>
      </c>
      <c r="H307" s="1" t="e">
        <f t="shared" si="27"/>
        <v>#VALUE!</v>
      </c>
      <c r="O307" s="1" t="e">
        <f t="shared" si="28"/>
        <v>#N/A</v>
      </c>
      <c r="P307" s="4" t="e">
        <f t="shared" si="29"/>
        <v>#N/A</v>
      </c>
      <c r="Q307" s="1" t="e">
        <f t="shared" si="30"/>
        <v>#N/A</v>
      </c>
      <c r="R307" s="1" t="e">
        <f t="shared" si="31"/>
        <v>#N/A</v>
      </c>
      <c r="S307" s="1" t="e">
        <f t="shared" si="32"/>
        <v>#N/A</v>
      </c>
    </row>
    <row r="308" spans="6:19" x14ac:dyDescent="0.25">
      <c r="F308" s="1" t="str">
        <f t="shared" si="33"/>
        <v>//</v>
      </c>
      <c r="G308" s="2" t="e">
        <f t="shared" si="34"/>
        <v>#VALUE!</v>
      </c>
      <c r="H308" s="1" t="e">
        <f t="shared" si="27"/>
        <v>#VALUE!</v>
      </c>
      <c r="O308" s="1" t="e">
        <f t="shared" si="28"/>
        <v>#N/A</v>
      </c>
      <c r="P308" s="4" t="e">
        <f t="shared" si="29"/>
        <v>#N/A</v>
      </c>
      <c r="Q308" s="1" t="e">
        <f t="shared" si="30"/>
        <v>#N/A</v>
      </c>
      <c r="R308" s="1" t="e">
        <f t="shared" si="31"/>
        <v>#N/A</v>
      </c>
      <c r="S308" s="1" t="e">
        <f t="shared" si="32"/>
        <v>#N/A</v>
      </c>
    </row>
    <row r="309" spans="6:19" x14ac:dyDescent="0.25">
      <c r="F309" s="1" t="str">
        <f t="shared" si="33"/>
        <v>//</v>
      </c>
      <c r="G309" s="2" t="e">
        <f t="shared" si="34"/>
        <v>#VALUE!</v>
      </c>
      <c r="H309" s="1" t="e">
        <f t="shared" si="27"/>
        <v>#VALUE!</v>
      </c>
      <c r="O309" s="1" t="e">
        <f t="shared" si="28"/>
        <v>#N/A</v>
      </c>
      <c r="P309" s="4" t="e">
        <f t="shared" si="29"/>
        <v>#N/A</v>
      </c>
      <c r="Q309" s="1" t="e">
        <f t="shared" si="30"/>
        <v>#N/A</v>
      </c>
      <c r="R309" s="1" t="e">
        <f t="shared" si="31"/>
        <v>#N/A</v>
      </c>
      <c r="S309" s="1" t="e">
        <f t="shared" si="32"/>
        <v>#N/A</v>
      </c>
    </row>
    <row r="310" spans="6:19" x14ac:dyDescent="0.25">
      <c r="F310" s="1" t="str">
        <f t="shared" si="33"/>
        <v>//</v>
      </c>
      <c r="G310" s="2" t="e">
        <f t="shared" si="34"/>
        <v>#VALUE!</v>
      </c>
      <c r="H310" s="1" t="e">
        <f t="shared" si="27"/>
        <v>#VALUE!</v>
      </c>
      <c r="O310" s="1" t="e">
        <f t="shared" si="28"/>
        <v>#N/A</v>
      </c>
      <c r="P310" s="4" t="e">
        <f t="shared" si="29"/>
        <v>#N/A</v>
      </c>
      <c r="Q310" s="1" t="e">
        <f t="shared" si="30"/>
        <v>#N/A</v>
      </c>
      <c r="R310" s="1" t="e">
        <f t="shared" si="31"/>
        <v>#N/A</v>
      </c>
      <c r="S310" s="1" t="e">
        <f t="shared" si="32"/>
        <v>#N/A</v>
      </c>
    </row>
    <row r="311" spans="6:19" x14ac:dyDescent="0.25">
      <c r="F311" s="1" t="str">
        <f t="shared" si="33"/>
        <v>//</v>
      </c>
      <c r="G311" s="2" t="e">
        <f t="shared" si="34"/>
        <v>#VALUE!</v>
      </c>
      <c r="H311" s="1" t="e">
        <f t="shared" si="27"/>
        <v>#VALUE!</v>
      </c>
      <c r="O311" s="1" t="e">
        <f t="shared" si="28"/>
        <v>#N/A</v>
      </c>
      <c r="P311" s="4" t="e">
        <f t="shared" si="29"/>
        <v>#N/A</v>
      </c>
      <c r="Q311" s="1" t="e">
        <f t="shared" si="30"/>
        <v>#N/A</v>
      </c>
      <c r="R311" s="1" t="e">
        <f t="shared" si="31"/>
        <v>#N/A</v>
      </c>
      <c r="S311" s="1" t="e">
        <f t="shared" si="32"/>
        <v>#N/A</v>
      </c>
    </row>
    <row r="312" spans="6:19" x14ac:dyDescent="0.25">
      <c r="F312" s="1" t="str">
        <f t="shared" si="33"/>
        <v>//</v>
      </c>
      <c r="G312" s="2" t="e">
        <f t="shared" si="34"/>
        <v>#VALUE!</v>
      </c>
      <c r="H312" s="1" t="e">
        <f t="shared" si="27"/>
        <v>#VALUE!</v>
      </c>
      <c r="O312" s="1" t="e">
        <f t="shared" si="28"/>
        <v>#N/A</v>
      </c>
      <c r="P312" s="4" t="e">
        <f t="shared" si="29"/>
        <v>#N/A</v>
      </c>
      <c r="Q312" s="1" t="e">
        <f t="shared" si="30"/>
        <v>#N/A</v>
      </c>
      <c r="R312" s="1" t="e">
        <f t="shared" si="31"/>
        <v>#N/A</v>
      </c>
      <c r="S312" s="1" t="e">
        <f t="shared" si="32"/>
        <v>#N/A</v>
      </c>
    </row>
    <row r="313" spans="6:19" x14ac:dyDescent="0.25">
      <c r="F313" s="1" t="str">
        <f t="shared" si="33"/>
        <v>//</v>
      </c>
      <c r="G313" s="2" t="e">
        <f t="shared" si="34"/>
        <v>#VALUE!</v>
      </c>
      <c r="H313" s="1" t="e">
        <f t="shared" si="27"/>
        <v>#VALUE!</v>
      </c>
      <c r="O313" s="1" t="e">
        <f t="shared" si="28"/>
        <v>#N/A</v>
      </c>
      <c r="P313" s="4" t="e">
        <f t="shared" si="29"/>
        <v>#N/A</v>
      </c>
      <c r="Q313" s="1" t="e">
        <f t="shared" si="30"/>
        <v>#N/A</v>
      </c>
      <c r="R313" s="1" t="e">
        <f t="shared" si="31"/>
        <v>#N/A</v>
      </c>
      <c r="S313" s="1" t="e">
        <f t="shared" si="32"/>
        <v>#N/A</v>
      </c>
    </row>
    <row r="314" spans="6:19" x14ac:dyDescent="0.25">
      <c r="F314" s="1" t="str">
        <f t="shared" si="33"/>
        <v>//</v>
      </c>
      <c r="G314" s="2" t="e">
        <f t="shared" si="34"/>
        <v>#VALUE!</v>
      </c>
      <c r="H314" s="1" t="e">
        <f t="shared" si="27"/>
        <v>#VALUE!</v>
      </c>
      <c r="O314" s="1" t="e">
        <f t="shared" si="28"/>
        <v>#N/A</v>
      </c>
      <c r="P314" s="4" t="e">
        <f t="shared" si="29"/>
        <v>#N/A</v>
      </c>
      <c r="Q314" s="1" t="e">
        <f t="shared" si="30"/>
        <v>#N/A</v>
      </c>
      <c r="R314" s="1" t="e">
        <f t="shared" si="31"/>
        <v>#N/A</v>
      </c>
      <c r="S314" s="1" t="e">
        <f t="shared" si="32"/>
        <v>#N/A</v>
      </c>
    </row>
    <row r="315" spans="6:19" x14ac:dyDescent="0.25">
      <c r="F315" s="1" t="str">
        <f t="shared" si="33"/>
        <v>//</v>
      </c>
      <c r="G315" s="2" t="e">
        <f t="shared" si="34"/>
        <v>#VALUE!</v>
      </c>
      <c r="H315" s="1" t="e">
        <f t="shared" si="27"/>
        <v>#VALUE!</v>
      </c>
      <c r="O315" s="1" t="e">
        <f t="shared" si="28"/>
        <v>#N/A</v>
      </c>
      <c r="P315" s="4" t="e">
        <f t="shared" si="29"/>
        <v>#N/A</v>
      </c>
      <c r="Q315" s="1" t="e">
        <f t="shared" si="30"/>
        <v>#N/A</v>
      </c>
      <c r="R315" s="1" t="e">
        <f t="shared" si="31"/>
        <v>#N/A</v>
      </c>
      <c r="S315" s="1" t="e">
        <f t="shared" si="32"/>
        <v>#N/A</v>
      </c>
    </row>
    <row r="316" spans="6:19" x14ac:dyDescent="0.25">
      <c r="F316" s="1" t="str">
        <f t="shared" si="33"/>
        <v>//</v>
      </c>
      <c r="G316" s="2" t="e">
        <f t="shared" si="34"/>
        <v>#VALUE!</v>
      </c>
      <c r="H316" s="1" t="e">
        <f t="shared" si="27"/>
        <v>#VALUE!</v>
      </c>
      <c r="O316" s="1" t="e">
        <f t="shared" si="28"/>
        <v>#N/A</v>
      </c>
      <c r="P316" s="4" t="e">
        <f t="shared" si="29"/>
        <v>#N/A</v>
      </c>
      <c r="Q316" s="1" t="e">
        <f t="shared" si="30"/>
        <v>#N/A</v>
      </c>
      <c r="R316" s="1" t="e">
        <f t="shared" si="31"/>
        <v>#N/A</v>
      </c>
      <c r="S316" s="1" t="e">
        <f t="shared" si="32"/>
        <v>#N/A</v>
      </c>
    </row>
    <row r="317" spans="6:19" x14ac:dyDescent="0.25">
      <c r="F317" s="1" t="str">
        <f t="shared" si="33"/>
        <v>//</v>
      </c>
      <c r="G317" s="2" t="e">
        <f t="shared" si="34"/>
        <v>#VALUE!</v>
      </c>
      <c r="H317" s="1" t="e">
        <f t="shared" si="27"/>
        <v>#VALUE!</v>
      </c>
      <c r="O317" s="1" t="e">
        <f t="shared" si="28"/>
        <v>#N/A</v>
      </c>
      <c r="P317" s="4" t="e">
        <f t="shared" si="29"/>
        <v>#N/A</v>
      </c>
      <c r="Q317" s="1" t="e">
        <f t="shared" si="30"/>
        <v>#N/A</v>
      </c>
      <c r="R317" s="1" t="e">
        <f t="shared" si="31"/>
        <v>#N/A</v>
      </c>
      <c r="S317" s="1" t="e">
        <f t="shared" si="32"/>
        <v>#N/A</v>
      </c>
    </row>
    <row r="318" spans="6:19" x14ac:dyDescent="0.25">
      <c r="F318" s="1" t="str">
        <f t="shared" si="33"/>
        <v>//</v>
      </c>
      <c r="G318" s="2" t="e">
        <f t="shared" si="34"/>
        <v>#VALUE!</v>
      </c>
      <c r="H318" s="1" t="e">
        <f t="shared" si="27"/>
        <v>#VALUE!</v>
      </c>
      <c r="O318" s="1" t="e">
        <f t="shared" si="28"/>
        <v>#N/A</v>
      </c>
      <c r="P318" s="4" t="e">
        <f t="shared" si="29"/>
        <v>#N/A</v>
      </c>
      <c r="Q318" s="1" t="e">
        <f t="shared" si="30"/>
        <v>#N/A</v>
      </c>
      <c r="R318" s="1" t="e">
        <f t="shared" si="31"/>
        <v>#N/A</v>
      </c>
      <c r="S318" s="1" t="e">
        <f t="shared" si="32"/>
        <v>#N/A</v>
      </c>
    </row>
    <row r="319" spans="6:19" x14ac:dyDescent="0.25">
      <c r="F319" s="1" t="str">
        <f t="shared" si="33"/>
        <v>//</v>
      </c>
      <c r="G319" s="2" t="e">
        <f t="shared" si="34"/>
        <v>#VALUE!</v>
      </c>
      <c r="H319" s="1" t="e">
        <f t="shared" si="27"/>
        <v>#VALUE!</v>
      </c>
      <c r="O319" s="1" t="e">
        <f t="shared" si="28"/>
        <v>#N/A</v>
      </c>
      <c r="P319" s="4" t="e">
        <f t="shared" si="29"/>
        <v>#N/A</v>
      </c>
      <c r="Q319" s="1" t="e">
        <f t="shared" si="30"/>
        <v>#N/A</v>
      </c>
      <c r="R319" s="1" t="e">
        <f t="shared" si="31"/>
        <v>#N/A</v>
      </c>
      <c r="S319" s="1" t="e">
        <f t="shared" si="32"/>
        <v>#N/A</v>
      </c>
    </row>
    <row r="320" spans="6:19" x14ac:dyDescent="0.25">
      <c r="F320" s="1" t="str">
        <f t="shared" si="33"/>
        <v>//</v>
      </c>
      <c r="G320" s="2" t="e">
        <f t="shared" si="34"/>
        <v>#VALUE!</v>
      </c>
      <c r="H320" s="1" t="e">
        <f t="shared" si="27"/>
        <v>#VALUE!</v>
      </c>
      <c r="O320" s="1" t="e">
        <f t="shared" si="28"/>
        <v>#N/A</v>
      </c>
      <c r="P320" s="4" t="e">
        <f t="shared" si="29"/>
        <v>#N/A</v>
      </c>
      <c r="Q320" s="1" t="e">
        <f t="shared" si="30"/>
        <v>#N/A</v>
      </c>
      <c r="R320" s="1" t="e">
        <f t="shared" si="31"/>
        <v>#N/A</v>
      </c>
      <c r="S320" s="1" t="e">
        <f t="shared" si="32"/>
        <v>#N/A</v>
      </c>
    </row>
    <row r="321" spans="6:19" x14ac:dyDescent="0.25">
      <c r="F321" s="1" t="str">
        <f t="shared" si="33"/>
        <v>//</v>
      </c>
      <c r="G321" s="2" t="e">
        <f t="shared" si="34"/>
        <v>#VALUE!</v>
      </c>
      <c r="H321" s="1" t="e">
        <f t="shared" si="27"/>
        <v>#VALUE!</v>
      </c>
      <c r="O321" s="1" t="e">
        <f t="shared" si="28"/>
        <v>#N/A</v>
      </c>
      <c r="P321" s="4" t="e">
        <f t="shared" si="29"/>
        <v>#N/A</v>
      </c>
      <c r="Q321" s="1" t="e">
        <f t="shared" si="30"/>
        <v>#N/A</v>
      </c>
      <c r="R321" s="1" t="e">
        <f t="shared" si="31"/>
        <v>#N/A</v>
      </c>
      <c r="S321" s="1" t="e">
        <f t="shared" si="32"/>
        <v>#N/A</v>
      </c>
    </row>
    <row r="322" spans="6:19" x14ac:dyDescent="0.25">
      <c r="F322" s="1" t="str">
        <f t="shared" si="33"/>
        <v>//</v>
      </c>
      <c r="G322" s="2" t="e">
        <f t="shared" si="34"/>
        <v>#VALUE!</v>
      </c>
      <c r="H322" s="1" t="e">
        <f t="shared" si="27"/>
        <v>#VALUE!</v>
      </c>
      <c r="O322" s="1" t="e">
        <f t="shared" si="28"/>
        <v>#N/A</v>
      </c>
      <c r="P322" s="4" t="e">
        <f t="shared" si="29"/>
        <v>#N/A</v>
      </c>
      <c r="Q322" s="1" t="e">
        <f t="shared" si="30"/>
        <v>#N/A</v>
      </c>
      <c r="R322" s="1" t="e">
        <f t="shared" si="31"/>
        <v>#N/A</v>
      </c>
      <c r="S322" s="1" t="e">
        <f t="shared" si="32"/>
        <v>#N/A</v>
      </c>
    </row>
    <row r="323" spans="6:19" x14ac:dyDescent="0.25">
      <c r="F323" s="1" t="str">
        <f t="shared" si="33"/>
        <v>//</v>
      </c>
      <c r="G323" s="2" t="e">
        <f t="shared" si="34"/>
        <v>#VALUE!</v>
      </c>
      <c r="H323" s="1" t="e">
        <f t="shared" si="27"/>
        <v>#VALUE!</v>
      </c>
      <c r="O323" s="1" t="e">
        <f t="shared" si="28"/>
        <v>#N/A</v>
      </c>
      <c r="P323" s="4" t="e">
        <f t="shared" si="29"/>
        <v>#N/A</v>
      </c>
      <c r="Q323" s="1" t="e">
        <f t="shared" si="30"/>
        <v>#N/A</v>
      </c>
      <c r="R323" s="1" t="e">
        <f t="shared" si="31"/>
        <v>#N/A</v>
      </c>
      <c r="S323" s="1" t="e">
        <f t="shared" si="32"/>
        <v>#N/A</v>
      </c>
    </row>
    <row r="324" spans="6:19" x14ac:dyDescent="0.25">
      <c r="F324" s="1" t="str">
        <f t="shared" si="33"/>
        <v>//</v>
      </c>
      <c r="G324" s="2" t="e">
        <f t="shared" si="34"/>
        <v>#VALUE!</v>
      </c>
      <c r="H324" s="1" t="e">
        <f t="shared" si="27"/>
        <v>#VALUE!</v>
      </c>
      <c r="O324" s="1" t="e">
        <f t="shared" si="28"/>
        <v>#N/A</v>
      </c>
      <c r="P324" s="4" t="e">
        <f t="shared" si="29"/>
        <v>#N/A</v>
      </c>
      <c r="Q324" s="1" t="e">
        <f t="shared" si="30"/>
        <v>#N/A</v>
      </c>
      <c r="R324" s="1" t="e">
        <f t="shared" si="31"/>
        <v>#N/A</v>
      </c>
      <c r="S324" s="1" t="e">
        <f t="shared" si="32"/>
        <v>#N/A</v>
      </c>
    </row>
    <row r="325" spans="6:19" x14ac:dyDescent="0.25">
      <c r="F325" s="1" t="str">
        <f t="shared" si="33"/>
        <v>//</v>
      </c>
      <c r="G325" s="2" t="e">
        <f t="shared" ref="G325:G386" si="35">DATEDIF(F325,$B$7,"Y")</f>
        <v>#VALUE!</v>
      </c>
      <c r="H325" s="1" t="e">
        <f t="shared" ref="H325:H385" si="36">IF(D325="m",VLOOKUP(G325,catm,2,0),VLOOKUP(G325,CATFEM,2,0))</f>
        <v>#VALUE!</v>
      </c>
      <c r="O325" s="1" t="e">
        <f t="shared" si="28"/>
        <v>#N/A</v>
      </c>
      <c r="P325" s="4" t="e">
        <f t="shared" si="29"/>
        <v>#N/A</v>
      </c>
      <c r="Q325" s="1" t="e">
        <f t="shared" si="30"/>
        <v>#N/A</v>
      </c>
      <c r="R325" s="1" t="e">
        <f t="shared" si="31"/>
        <v>#N/A</v>
      </c>
      <c r="S325" s="1" t="e">
        <f t="shared" si="32"/>
        <v>#N/A</v>
      </c>
    </row>
    <row r="326" spans="6:19" x14ac:dyDescent="0.25">
      <c r="F326" s="1" t="str">
        <f t="shared" si="33"/>
        <v>//</v>
      </c>
      <c r="G326" s="2" t="e">
        <f t="shared" si="35"/>
        <v>#VALUE!</v>
      </c>
      <c r="H326" s="1" t="e">
        <f t="shared" si="36"/>
        <v>#VALUE!</v>
      </c>
      <c r="O326" s="1" t="e">
        <f t="shared" si="28"/>
        <v>#N/A</v>
      </c>
      <c r="P326" s="4" t="e">
        <f t="shared" si="29"/>
        <v>#N/A</v>
      </c>
      <c r="Q326" s="1" t="e">
        <f t="shared" si="30"/>
        <v>#N/A</v>
      </c>
      <c r="R326" s="1" t="e">
        <f t="shared" si="31"/>
        <v>#N/A</v>
      </c>
      <c r="S326" s="1" t="e">
        <f t="shared" si="32"/>
        <v>#N/A</v>
      </c>
    </row>
    <row r="327" spans="6:19" x14ac:dyDescent="0.25">
      <c r="F327" s="1" t="str">
        <f t="shared" si="33"/>
        <v>//</v>
      </c>
      <c r="G327" s="2" t="e">
        <f t="shared" si="35"/>
        <v>#VALUE!</v>
      </c>
      <c r="H327" s="1" t="e">
        <f t="shared" si="36"/>
        <v>#VALUE!</v>
      </c>
      <c r="O327" s="1" t="e">
        <f t="shared" si="28"/>
        <v>#N/A</v>
      </c>
      <c r="P327" s="4" t="e">
        <f t="shared" si="29"/>
        <v>#N/A</v>
      </c>
      <c r="Q327" s="1" t="e">
        <f t="shared" si="30"/>
        <v>#N/A</v>
      </c>
      <c r="R327" s="1" t="e">
        <f t="shared" si="31"/>
        <v>#N/A</v>
      </c>
      <c r="S327" s="1" t="e">
        <f t="shared" si="32"/>
        <v>#N/A</v>
      </c>
    </row>
    <row r="328" spans="6:19" x14ac:dyDescent="0.25">
      <c r="F328" s="1" t="str">
        <f t="shared" si="33"/>
        <v>//</v>
      </c>
      <c r="G328" s="2" t="e">
        <f t="shared" si="35"/>
        <v>#VALUE!</v>
      </c>
      <c r="H328" s="1" t="e">
        <f t="shared" si="36"/>
        <v>#VALUE!</v>
      </c>
      <c r="O328" s="1" t="e">
        <f t="shared" si="28"/>
        <v>#N/A</v>
      </c>
      <c r="P328" s="4" t="e">
        <f t="shared" si="29"/>
        <v>#N/A</v>
      </c>
      <c r="Q328" s="1" t="e">
        <f t="shared" si="30"/>
        <v>#N/A</v>
      </c>
      <c r="R328" s="1" t="e">
        <f t="shared" si="31"/>
        <v>#N/A</v>
      </c>
      <c r="S328" s="1" t="e">
        <f t="shared" si="32"/>
        <v>#N/A</v>
      </c>
    </row>
    <row r="329" spans="6:19" x14ac:dyDescent="0.25">
      <c r="F329" s="1" t="str">
        <f t="shared" si="33"/>
        <v>//</v>
      </c>
      <c r="G329" s="2" t="e">
        <f t="shared" si="35"/>
        <v>#VALUE!</v>
      </c>
      <c r="H329" s="1" t="e">
        <f t="shared" si="36"/>
        <v>#VALUE!</v>
      </c>
      <c r="O329" s="1" t="e">
        <f t="shared" si="28"/>
        <v>#N/A</v>
      </c>
      <c r="P329" s="4" t="e">
        <f t="shared" si="29"/>
        <v>#N/A</v>
      </c>
      <c r="Q329" s="1" t="e">
        <f t="shared" si="30"/>
        <v>#N/A</v>
      </c>
      <c r="R329" s="1" t="e">
        <f t="shared" si="31"/>
        <v>#N/A</v>
      </c>
      <c r="S329" s="1" t="e">
        <f t="shared" si="32"/>
        <v>#N/A</v>
      </c>
    </row>
    <row r="330" spans="6:19" x14ac:dyDescent="0.25">
      <c r="F330" s="1" t="str">
        <f t="shared" si="33"/>
        <v>//</v>
      </c>
      <c r="G330" s="2" t="e">
        <f t="shared" si="35"/>
        <v>#VALUE!</v>
      </c>
      <c r="H330" s="1" t="e">
        <f t="shared" si="36"/>
        <v>#VALUE!</v>
      </c>
      <c r="O330" s="1" t="e">
        <f t="shared" si="28"/>
        <v>#N/A</v>
      </c>
      <c r="P330" s="4" t="e">
        <f t="shared" si="29"/>
        <v>#N/A</v>
      </c>
      <c r="Q330" s="1" t="e">
        <f t="shared" si="30"/>
        <v>#N/A</v>
      </c>
      <c r="R330" s="1" t="e">
        <f t="shared" si="31"/>
        <v>#N/A</v>
      </c>
      <c r="S330" s="1" t="e">
        <f t="shared" si="32"/>
        <v>#N/A</v>
      </c>
    </row>
    <row r="331" spans="6:19" x14ac:dyDescent="0.25">
      <c r="F331" s="1" t="str">
        <f t="shared" si="33"/>
        <v>//</v>
      </c>
      <c r="G331" s="2" t="e">
        <f t="shared" si="35"/>
        <v>#VALUE!</v>
      </c>
      <c r="H331" s="1" t="e">
        <f t="shared" si="36"/>
        <v>#VALUE!</v>
      </c>
      <c r="O331" s="1" t="e">
        <f t="shared" ref="O331:O394" si="37">VLOOKUP(N331,lagartera1,2,FALSE)</f>
        <v>#N/A</v>
      </c>
      <c r="P331" s="4" t="e">
        <f t="shared" ref="P331:P394" si="38">VLOOKUP(N331,lagartera1,3,FALSE)</f>
        <v>#N/A</v>
      </c>
      <c r="Q331" s="1" t="e">
        <f t="shared" ref="Q331:Q394" si="39">VLOOKUP(N331,lagartera1,7,FALSE)</f>
        <v>#N/A</v>
      </c>
      <c r="R331" s="1" t="e">
        <f t="shared" ref="R331:R394" si="40">VLOOKUP(N331,lagartera1,8,FALSE)</f>
        <v>#N/A</v>
      </c>
      <c r="S331" s="1" t="e">
        <f t="shared" ref="S331:S394" si="41">VLOOKUP(N331,lagartera1,9,FALSE)</f>
        <v>#N/A</v>
      </c>
    </row>
    <row r="332" spans="6:19" x14ac:dyDescent="0.25">
      <c r="F332" s="1" t="str">
        <f t="shared" ref="F332:F339" si="42">LEFT(E332,2)&amp;"/"&amp;MID(E332,3,2)&amp;"/"&amp;RIGHT(E332,4)</f>
        <v>//</v>
      </c>
      <c r="G332" s="2" t="e">
        <f t="shared" si="35"/>
        <v>#VALUE!</v>
      </c>
      <c r="H332" s="1" t="e">
        <f t="shared" si="36"/>
        <v>#VALUE!</v>
      </c>
      <c r="O332" s="1" t="e">
        <f t="shared" si="37"/>
        <v>#N/A</v>
      </c>
      <c r="P332" s="4" t="e">
        <f t="shared" si="38"/>
        <v>#N/A</v>
      </c>
      <c r="Q332" s="1" t="e">
        <f t="shared" si="39"/>
        <v>#N/A</v>
      </c>
      <c r="R332" s="1" t="e">
        <f t="shared" si="40"/>
        <v>#N/A</v>
      </c>
      <c r="S332" s="1" t="e">
        <f t="shared" si="41"/>
        <v>#N/A</v>
      </c>
    </row>
    <row r="333" spans="6:19" x14ac:dyDescent="0.25">
      <c r="F333" s="1" t="str">
        <f t="shared" si="42"/>
        <v>//</v>
      </c>
      <c r="G333" s="2" t="e">
        <f t="shared" si="35"/>
        <v>#VALUE!</v>
      </c>
      <c r="H333" s="1" t="e">
        <f t="shared" si="36"/>
        <v>#VALUE!</v>
      </c>
      <c r="O333" s="1" t="e">
        <f t="shared" si="37"/>
        <v>#N/A</v>
      </c>
      <c r="P333" s="4" t="e">
        <f t="shared" si="38"/>
        <v>#N/A</v>
      </c>
      <c r="Q333" s="1" t="e">
        <f t="shared" si="39"/>
        <v>#N/A</v>
      </c>
      <c r="R333" s="1" t="e">
        <f t="shared" si="40"/>
        <v>#N/A</v>
      </c>
      <c r="S333" s="1" t="e">
        <f t="shared" si="41"/>
        <v>#N/A</v>
      </c>
    </row>
    <row r="334" spans="6:19" x14ac:dyDescent="0.25">
      <c r="F334" s="1" t="str">
        <f t="shared" si="42"/>
        <v>//</v>
      </c>
      <c r="G334" s="2" t="e">
        <f t="shared" si="35"/>
        <v>#VALUE!</v>
      </c>
      <c r="H334" s="1" t="e">
        <f t="shared" si="36"/>
        <v>#VALUE!</v>
      </c>
      <c r="O334" s="1" t="e">
        <f t="shared" si="37"/>
        <v>#N/A</v>
      </c>
      <c r="P334" s="4" t="e">
        <f t="shared" si="38"/>
        <v>#N/A</v>
      </c>
      <c r="Q334" s="1" t="e">
        <f t="shared" si="39"/>
        <v>#N/A</v>
      </c>
      <c r="R334" s="1" t="e">
        <f t="shared" si="40"/>
        <v>#N/A</v>
      </c>
      <c r="S334" s="1" t="e">
        <f t="shared" si="41"/>
        <v>#N/A</v>
      </c>
    </row>
    <row r="335" spans="6:19" x14ac:dyDescent="0.25">
      <c r="F335" s="1" t="str">
        <f t="shared" si="42"/>
        <v>//</v>
      </c>
      <c r="G335" s="2" t="e">
        <f t="shared" si="35"/>
        <v>#VALUE!</v>
      </c>
      <c r="H335" s="1" t="e">
        <f t="shared" si="36"/>
        <v>#VALUE!</v>
      </c>
      <c r="O335" s="1" t="e">
        <f t="shared" si="37"/>
        <v>#N/A</v>
      </c>
      <c r="P335" s="4" t="e">
        <f t="shared" si="38"/>
        <v>#N/A</v>
      </c>
      <c r="Q335" s="1" t="e">
        <f t="shared" si="39"/>
        <v>#N/A</v>
      </c>
      <c r="R335" s="1" t="e">
        <f t="shared" si="40"/>
        <v>#N/A</v>
      </c>
      <c r="S335" s="1" t="e">
        <f t="shared" si="41"/>
        <v>#N/A</v>
      </c>
    </row>
    <row r="336" spans="6:19" x14ac:dyDescent="0.25">
      <c r="F336" s="1" t="str">
        <f t="shared" si="42"/>
        <v>//</v>
      </c>
      <c r="G336" s="2" t="e">
        <f t="shared" si="35"/>
        <v>#VALUE!</v>
      </c>
      <c r="H336" s="1" t="e">
        <f t="shared" si="36"/>
        <v>#VALUE!</v>
      </c>
      <c r="O336" s="1" t="e">
        <f t="shared" si="37"/>
        <v>#N/A</v>
      </c>
      <c r="P336" s="4" t="e">
        <f t="shared" si="38"/>
        <v>#N/A</v>
      </c>
      <c r="Q336" s="1" t="e">
        <f t="shared" si="39"/>
        <v>#N/A</v>
      </c>
      <c r="R336" s="1" t="e">
        <f t="shared" si="40"/>
        <v>#N/A</v>
      </c>
      <c r="S336" s="1" t="e">
        <f t="shared" si="41"/>
        <v>#N/A</v>
      </c>
    </row>
    <row r="337" spans="6:19" x14ac:dyDescent="0.25">
      <c r="F337" s="1" t="str">
        <f t="shared" si="42"/>
        <v>//</v>
      </c>
      <c r="G337" s="2" t="e">
        <f t="shared" si="35"/>
        <v>#VALUE!</v>
      </c>
      <c r="H337" s="1" t="e">
        <f t="shared" si="36"/>
        <v>#VALUE!</v>
      </c>
      <c r="O337" s="1" t="e">
        <f t="shared" si="37"/>
        <v>#N/A</v>
      </c>
      <c r="P337" s="4" t="e">
        <f t="shared" si="38"/>
        <v>#N/A</v>
      </c>
      <c r="Q337" s="1" t="e">
        <f t="shared" si="39"/>
        <v>#N/A</v>
      </c>
      <c r="R337" s="1" t="e">
        <f t="shared" si="40"/>
        <v>#N/A</v>
      </c>
      <c r="S337" s="1" t="e">
        <f t="shared" si="41"/>
        <v>#N/A</v>
      </c>
    </row>
    <row r="338" spans="6:19" x14ac:dyDescent="0.25">
      <c r="F338" s="1" t="str">
        <f t="shared" si="42"/>
        <v>//</v>
      </c>
      <c r="G338" s="2" t="e">
        <f t="shared" si="35"/>
        <v>#VALUE!</v>
      </c>
      <c r="H338" s="1" t="e">
        <f t="shared" si="36"/>
        <v>#VALUE!</v>
      </c>
      <c r="O338" s="1" t="e">
        <f t="shared" si="37"/>
        <v>#N/A</v>
      </c>
      <c r="P338" s="4" t="e">
        <f t="shared" si="38"/>
        <v>#N/A</v>
      </c>
      <c r="Q338" s="1" t="e">
        <f t="shared" si="39"/>
        <v>#N/A</v>
      </c>
      <c r="R338" s="1" t="e">
        <f t="shared" si="40"/>
        <v>#N/A</v>
      </c>
      <c r="S338" s="1" t="e">
        <f t="shared" si="41"/>
        <v>#N/A</v>
      </c>
    </row>
    <row r="339" spans="6:19" x14ac:dyDescent="0.25">
      <c r="F339" s="1" t="str">
        <f t="shared" si="42"/>
        <v>//</v>
      </c>
      <c r="G339" s="2" t="e">
        <f t="shared" si="35"/>
        <v>#VALUE!</v>
      </c>
      <c r="H339" s="1" t="e">
        <f t="shared" si="36"/>
        <v>#VALUE!</v>
      </c>
      <c r="O339" s="1" t="e">
        <f t="shared" si="37"/>
        <v>#N/A</v>
      </c>
      <c r="P339" s="4" t="e">
        <f t="shared" si="38"/>
        <v>#N/A</v>
      </c>
      <c r="Q339" s="1" t="e">
        <f t="shared" si="39"/>
        <v>#N/A</v>
      </c>
      <c r="R339" s="1" t="e">
        <f t="shared" si="40"/>
        <v>#N/A</v>
      </c>
      <c r="S339" s="1" t="e">
        <f t="shared" si="41"/>
        <v>#N/A</v>
      </c>
    </row>
    <row r="340" spans="6:19" x14ac:dyDescent="0.25">
      <c r="F340" s="1" t="str">
        <f t="shared" ref="F340:F386" si="43">LEFT(E340,2)&amp;"/"&amp;MID(E340,3,2)&amp;"/"&amp;RIGHT(E340,4)</f>
        <v>//</v>
      </c>
      <c r="G340" s="2" t="e">
        <f t="shared" si="35"/>
        <v>#VALUE!</v>
      </c>
      <c r="H340" s="1" t="e">
        <f t="shared" si="36"/>
        <v>#VALUE!</v>
      </c>
      <c r="O340" s="1" t="e">
        <f t="shared" si="37"/>
        <v>#N/A</v>
      </c>
      <c r="P340" s="4" t="e">
        <f t="shared" si="38"/>
        <v>#N/A</v>
      </c>
      <c r="Q340" s="1" t="e">
        <f t="shared" si="39"/>
        <v>#N/A</v>
      </c>
      <c r="R340" s="1" t="e">
        <f t="shared" si="40"/>
        <v>#N/A</v>
      </c>
      <c r="S340" s="1" t="e">
        <f t="shared" si="41"/>
        <v>#N/A</v>
      </c>
    </row>
    <row r="341" spans="6:19" x14ac:dyDescent="0.25">
      <c r="F341" s="1" t="str">
        <f t="shared" si="43"/>
        <v>//</v>
      </c>
      <c r="G341" s="2" t="e">
        <f t="shared" si="35"/>
        <v>#VALUE!</v>
      </c>
      <c r="H341" s="1" t="e">
        <f t="shared" si="36"/>
        <v>#VALUE!</v>
      </c>
      <c r="O341" s="1" t="e">
        <f t="shared" si="37"/>
        <v>#N/A</v>
      </c>
      <c r="P341" s="4" t="e">
        <f t="shared" si="38"/>
        <v>#N/A</v>
      </c>
      <c r="Q341" s="1" t="e">
        <f t="shared" si="39"/>
        <v>#N/A</v>
      </c>
      <c r="R341" s="1" t="e">
        <f t="shared" si="40"/>
        <v>#N/A</v>
      </c>
      <c r="S341" s="1" t="e">
        <f t="shared" si="41"/>
        <v>#N/A</v>
      </c>
    </row>
    <row r="342" spans="6:19" x14ac:dyDescent="0.25">
      <c r="F342" s="1" t="str">
        <f t="shared" si="43"/>
        <v>//</v>
      </c>
      <c r="G342" s="2" t="e">
        <f t="shared" si="35"/>
        <v>#VALUE!</v>
      </c>
      <c r="H342" s="1" t="e">
        <f t="shared" si="36"/>
        <v>#VALUE!</v>
      </c>
      <c r="O342" s="1" t="e">
        <f t="shared" si="37"/>
        <v>#N/A</v>
      </c>
      <c r="P342" s="4" t="e">
        <f t="shared" si="38"/>
        <v>#N/A</v>
      </c>
      <c r="Q342" s="1" t="e">
        <f t="shared" si="39"/>
        <v>#N/A</v>
      </c>
      <c r="R342" s="1" t="e">
        <f t="shared" si="40"/>
        <v>#N/A</v>
      </c>
      <c r="S342" s="1" t="e">
        <f t="shared" si="41"/>
        <v>#N/A</v>
      </c>
    </row>
    <row r="343" spans="6:19" x14ac:dyDescent="0.25">
      <c r="F343" s="1" t="str">
        <f t="shared" si="43"/>
        <v>//</v>
      </c>
      <c r="G343" s="2" t="e">
        <f t="shared" si="35"/>
        <v>#VALUE!</v>
      </c>
      <c r="H343" s="1" t="e">
        <f t="shared" si="36"/>
        <v>#VALUE!</v>
      </c>
      <c r="O343" s="1" t="e">
        <f t="shared" si="37"/>
        <v>#N/A</v>
      </c>
      <c r="P343" s="4" t="e">
        <f t="shared" si="38"/>
        <v>#N/A</v>
      </c>
      <c r="Q343" s="1" t="e">
        <f t="shared" si="39"/>
        <v>#N/A</v>
      </c>
      <c r="R343" s="1" t="e">
        <f t="shared" si="40"/>
        <v>#N/A</v>
      </c>
      <c r="S343" s="1" t="e">
        <f t="shared" si="41"/>
        <v>#N/A</v>
      </c>
    </row>
    <row r="344" spans="6:19" x14ac:dyDescent="0.25">
      <c r="F344" s="1" t="str">
        <f t="shared" si="43"/>
        <v>//</v>
      </c>
      <c r="G344" s="2" t="e">
        <f t="shared" si="35"/>
        <v>#VALUE!</v>
      </c>
      <c r="H344" s="1" t="e">
        <f t="shared" si="36"/>
        <v>#VALUE!</v>
      </c>
      <c r="O344" s="1" t="e">
        <f t="shared" si="37"/>
        <v>#N/A</v>
      </c>
      <c r="P344" s="4" t="e">
        <f t="shared" si="38"/>
        <v>#N/A</v>
      </c>
      <c r="Q344" s="1" t="e">
        <f t="shared" si="39"/>
        <v>#N/A</v>
      </c>
      <c r="R344" s="1" t="e">
        <f t="shared" si="40"/>
        <v>#N/A</v>
      </c>
      <c r="S344" s="1" t="e">
        <f t="shared" si="41"/>
        <v>#N/A</v>
      </c>
    </row>
    <row r="345" spans="6:19" x14ac:dyDescent="0.25">
      <c r="F345" s="1" t="str">
        <f t="shared" si="43"/>
        <v>//</v>
      </c>
      <c r="G345" s="2" t="e">
        <f t="shared" si="35"/>
        <v>#VALUE!</v>
      </c>
      <c r="H345" s="1" t="e">
        <f t="shared" si="36"/>
        <v>#VALUE!</v>
      </c>
      <c r="O345" s="1" t="e">
        <f t="shared" si="37"/>
        <v>#N/A</v>
      </c>
      <c r="P345" s="4" t="e">
        <f t="shared" si="38"/>
        <v>#N/A</v>
      </c>
      <c r="Q345" s="1" t="e">
        <f t="shared" si="39"/>
        <v>#N/A</v>
      </c>
      <c r="R345" s="1" t="e">
        <f t="shared" si="40"/>
        <v>#N/A</v>
      </c>
      <c r="S345" s="1" t="e">
        <f t="shared" si="41"/>
        <v>#N/A</v>
      </c>
    </row>
    <row r="346" spans="6:19" x14ac:dyDescent="0.25">
      <c r="F346" s="1" t="str">
        <f t="shared" si="43"/>
        <v>//</v>
      </c>
      <c r="G346" s="2" t="e">
        <f t="shared" si="35"/>
        <v>#VALUE!</v>
      </c>
      <c r="H346" s="1" t="e">
        <f t="shared" si="36"/>
        <v>#VALUE!</v>
      </c>
      <c r="O346" s="1" t="e">
        <f t="shared" si="37"/>
        <v>#N/A</v>
      </c>
      <c r="P346" s="4" t="e">
        <f t="shared" si="38"/>
        <v>#N/A</v>
      </c>
      <c r="Q346" s="1" t="e">
        <f t="shared" si="39"/>
        <v>#N/A</v>
      </c>
      <c r="R346" s="1" t="e">
        <f t="shared" si="40"/>
        <v>#N/A</v>
      </c>
      <c r="S346" s="1" t="e">
        <f t="shared" si="41"/>
        <v>#N/A</v>
      </c>
    </row>
    <row r="347" spans="6:19" x14ac:dyDescent="0.25">
      <c r="F347" s="1" t="str">
        <f t="shared" si="43"/>
        <v>//</v>
      </c>
      <c r="G347" s="2" t="e">
        <f t="shared" si="35"/>
        <v>#VALUE!</v>
      </c>
      <c r="H347" s="1" t="e">
        <f t="shared" si="36"/>
        <v>#VALUE!</v>
      </c>
      <c r="O347" s="1" t="e">
        <f t="shared" si="37"/>
        <v>#N/A</v>
      </c>
      <c r="P347" s="4" t="e">
        <f t="shared" si="38"/>
        <v>#N/A</v>
      </c>
      <c r="Q347" s="1" t="e">
        <f t="shared" si="39"/>
        <v>#N/A</v>
      </c>
      <c r="R347" s="1" t="e">
        <f t="shared" si="40"/>
        <v>#N/A</v>
      </c>
      <c r="S347" s="1" t="e">
        <f t="shared" si="41"/>
        <v>#N/A</v>
      </c>
    </row>
    <row r="348" spans="6:19" x14ac:dyDescent="0.25">
      <c r="F348" s="1" t="str">
        <f t="shared" si="43"/>
        <v>//</v>
      </c>
      <c r="G348" s="2" t="e">
        <f t="shared" si="35"/>
        <v>#VALUE!</v>
      </c>
      <c r="H348" s="1" t="e">
        <f t="shared" si="36"/>
        <v>#VALUE!</v>
      </c>
      <c r="O348" s="1" t="e">
        <f t="shared" si="37"/>
        <v>#N/A</v>
      </c>
      <c r="P348" s="4" t="e">
        <f t="shared" si="38"/>
        <v>#N/A</v>
      </c>
      <c r="Q348" s="1" t="e">
        <f t="shared" si="39"/>
        <v>#N/A</v>
      </c>
      <c r="R348" s="1" t="e">
        <f t="shared" si="40"/>
        <v>#N/A</v>
      </c>
      <c r="S348" s="1" t="e">
        <f t="shared" si="41"/>
        <v>#N/A</v>
      </c>
    </row>
    <row r="349" spans="6:19" x14ac:dyDescent="0.25">
      <c r="F349" s="1" t="str">
        <f t="shared" si="43"/>
        <v>//</v>
      </c>
      <c r="G349" s="2" t="e">
        <f t="shared" si="35"/>
        <v>#VALUE!</v>
      </c>
      <c r="H349" s="1" t="e">
        <f t="shared" si="36"/>
        <v>#VALUE!</v>
      </c>
      <c r="O349" s="1" t="e">
        <f t="shared" si="37"/>
        <v>#N/A</v>
      </c>
      <c r="P349" s="4" t="e">
        <f t="shared" si="38"/>
        <v>#N/A</v>
      </c>
      <c r="Q349" s="1" t="e">
        <f t="shared" si="39"/>
        <v>#N/A</v>
      </c>
      <c r="R349" s="1" t="e">
        <f t="shared" si="40"/>
        <v>#N/A</v>
      </c>
      <c r="S349" s="1" t="e">
        <f t="shared" si="41"/>
        <v>#N/A</v>
      </c>
    </row>
    <row r="350" spans="6:19" x14ac:dyDescent="0.25">
      <c r="F350" s="1" t="str">
        <f t="shared" si="43"/>
        <v>//</v>
      </c>
      <c r="G350" s="2" t="e">
        <f t="shared" si="35"/>
        <v>#VALUE!</v>
      </c>
      <c r="H350" s="1" t="e">
        <f t="shared" si="36"/>
        <v>#VALUE!</v>
      </c>
      <c r="O350" s="1" t="e">
        <f t="shared" si="37"/>
        <v>#N/A</v>
      </c>
      <c r="P350" s="4" t="e">
        <f t="shared" si="38"/>
        <v>#N/A</v>
      </c>
      <c r="Q350" s="1" t="e">
        <f t="shared" si="39"/>
        <v>#N/A</v>
      </c>
      <c r="R350" s="1" t="e">
        <f t="shared" si="40"/>
        <v>#N/A</v>
      </c>
      <c r="S350" s="1" t="e">
        <f t="shared" si="41"/>
        <v>#N/A</v>
      </c>
    </row>
    <row r="351" spans="6:19" x14ac:dyDescent="0.25">
      <c r="F351" s="1" t="str">
        <f t="shared" si="43"/>
        <v>//</v>
      </c>
      <c r="G351" s="2" t="e">
        <f t="shared" si="35"/>
        <v>#VALUE!</v>
      </c>
      <c r="H351" s="1" t="e">
        <f t="shared" si="36"/>
        <v>#VALUE!</v>
      </c>
      <c r="O351" s="1" t="e">
        <f t="shared" si="37"/>
        <v>#N/A</v>
      </c>
      <c r="P351" s="4" t="e">
        <f t="shared" si="38"/>
        <v>#N/A</v>
      </c>
      <c r="Q351" s="1" t="e">
        <f t="shared" si="39"/>
        <v>#N/A</v>
      </c>
      <c r="R351" s="1" t="e">
        <f t="shared" si="40"/>
        <v>#N/A</v>
      </c>
      <c r="S351" s="1" t="e">
        <f t="shared" si="41"/>
        <v>#N/A</v>
      </c>
    </row>
    <row r="352" spans="6:19" x14ac:dyDescent="0.25">
      <c r="F352" s="1" t="str">
        <f t="shared" si="43"/>
        <v>//</v>
      </c>
      <c r="G352" s="2" t="e">
        <f t="shared" si="35"/>
        <v>#VALUE!</v>
      </c>
      <c r="H352" s="1" t="e">
        <f t="shared" si="36"/>
        <v>#VALUE!</v>
      </c>
      <c r="O352" s="1" t="e">
        <f t="shared" si="37"/>
        <v>#N/A</v>
      </c>
      <c r="P352" s="4" t="e">
        <f t="shared" si="38"/>
        <v>#N/A</v>
      </c>
      <c r="Q352" s="1" t="e">
        <f t="shared" si="39"/>
        <v>#N/A</v>
      </c>
      <c r="R352" s="1" t="e">
        <f t="shared" si="40"/>
        <v>#N/A</v>
      </c>
      <c r="S352" s="1" t="e">
        <f t="shared" si="41"/>
        <v>#N/A</v>
      </c>
    </row>
    <row r="353" spans="6:19" x14ac:dyDescent="0.25">
      <c r="F353" s="1" t="str">
        <f t="shared" si="43"/>
        <v>//</v>
      </c>
      <c r="G353" s="2" t="e">
        <f t="shared" si="35"/>
        <v>#VALUE!</v>
      </c>
      <c r="H353" s="1" t="e">
        <f t="shared" si="36"/>
        <v>#VALUE!</v>
      </c>
      <c r="O353" s="1" t="e">
        <f t="shared" si="37"/>
        <v>#N/A</v>
      </c>
      <c r="P353" s="4" t="e">
        <f t="shared" si="38"/>
        <v>#N/A</v>
      </c>
      <c r="Q353" s="1" t="e">
        <f t="shared" si="39"/>
        <v>#N/A</v>
      </c>
      <c r="R353" s="1" t="e">
        <f t="shared" si="40"/>
        <v>#N/A</v>
      </c>
      <c r="S353" s="1" t="e">
        <f t="shared" si="41"/>
        <v>#N/A</v>
      </c>
    </row>
    <row r="354" spans="6:19" x14ac:dyDescent="0.25">
      <c r="F354" s="1" t="str">
        <f t="shared" si="43"/>
        <v>//</v>
      </c>
      <c r="G354" s="2" t="e">
        <f t="shared" si="35"/>
        <v>#VALUE!</v>
      </c>
      <c r="H354" s="1" t="e">
        <f t="shared" si="36"/>
        <v>#VALUE!</v>
      </c>
      <c r="O354" s="1" t="e">
        <f t="shared" si="37"/>
        <v>#N/A</v>
      </c>
      <c r="P354" s="4" t="e">
        <f t="shared" si="38"/>
        <v>#N/A</v>
      </c>
      <c r="Q354" s="1" t="e">
        <f t="shared" si="39"/>
        <v>#N/A</v>
      </c>
      <c r="R354" s="1" t="e">
        <f t="shared" si="40"/>
        <v>#N/A</v>
      </c>
      <c r="S354" s="1" t="e">
        <f t="shared" si="41"/>
        <v>#N/A</v>
      </c>
    </row>
    <row r="355" spans="6:19" x14ac:dyDescent="0.25">
      <c r="F355" s="1" t="str">
        <f t="shared" si="43"/>
        <v>//</v>
      </c>
      <c r="G355" s="2" t="e">
        <f t="shared" si="35"/>
        <v>#VALUE!</v>
      </c>
      <c r="H355" s="1" t="e">
        <f t="shared" si="36"/>
        <v>#VALUE!</v>
      </c>
      <c r="O355" s="1" t="e">
        <f t="shared" si="37"/>
        <v>#N/A</v>
      </c>
      <c r="P355" s="4" t="e">
        <f t="shared" si="38"/>
        <v>#N/A</v>
      </c>
      <c r="Q355" s="1" t="e">
        <f t="shared" si="39"/>
        <v>#N/A</v>
      </c>
      <c r="R355" s="1" t="e">
        <f t="shared" si="40"/>
        <v>#N/A</v>
      </c>
      <c r="S355" s="1" t="e">
        <f t="shared" si="41"/>
        <v>#N/A</v>
      </c>
    </row>
    <row r="356" spans="6:19" x14ac:dyDescent="0.25">
      <c r="F356" s="1" t="str">
        <f t="shared" si="43"/>
        <v>//</v>
      </c>
      <c r="G356" s="2" t="e">
        <f t="shared" si="35"/>
        <v>#VALUE!</v>
      </c>
      <c r="H356" s="1" t="e">
        <f t="shared" si="36"/>
        <v>#VALUE!</v>
      </c>
      <c r="O356" s="1" t="e">
        <f t="shared" si="37"/>
        <v>#N/A</v>
      </c>
      <c r="P356" s="4" t="e">
        <f t="shared" si="38"/>
        <v>#N/A</v>
      </c>
      <c r="Q356" s="1" t="e">
        <f t="shared" si="39"/>
        <v>#N/A</v>
      </c>
      <c r="R356" s="1" t="e">
        <f t="shared" si="40"/>
        <v>#N/A</v>
      </c>
      <c r="S356" s="1" t="e">
        <f t="shared" si="41"/>
        <v>#N/A</v>
      </c>
    </row>
    <row r="357" spans="6:19" x14ac:dyDescent="0.25">
      <c r="F357" s="1" t="str">
        <f t="shared" si="43"/>
        <v>//</v>
      </c>
      <c r="G357" s="2" t="e">
        <f t="shared" si="35"/>
        <v>#VALUE!</v>
      </c>
      <c r="H357" s="1" t="e">
        <f t="shared" si="36"/>
        <v>#VALUE!</v>
      </c>
      <c r="O357" s="1" t="e">
        <f t="shared" si="37"/>
        <v>#N/A</v>
      </c>
      <c r="P357" s="4" t="e">
        <f t="shared" si="38"/>
        <v>#N/A</v>
      </c>
      <c r="Q357" s="1" t="e">
        <f t="shared" si="39"/>
        <v>#N/A</v>
      </c>
      <c r="R357" s="1" t="e">
        <f t="shared" si="40"/>
        <v>#N/A</v>
      </c>
      <c r="S357" s="1" t="e">
        <f t="shared" si="41"/>
        <v>#N/A</v>
      </c>
    </row>
    <row r="358" spans="6:19" x14ac:dyDescent="0.25">
      <c r="F358" s="1" t="str">
        <f t="shared" si="43"/>
        <v>//</v>
      </c>
      <c r="G358" s="2" t="e">
        <f t="shared" si="35"/>
        <v>#VALUE!</v>
      </c>
      <c r="H358" s="1" t="e">
        <f t="shared" si="36"/>
        <v>#VALUE!</v>
      </c>
      <c r="O358" s="1" t="e">
        <f t="shared" si="37"/>
        <v>#N/A</v>
      </c>
      <c r="P358" s="4" t="e">
        <f t="shared" si="38"/>
        <v>#N/A</v>
      </c>
      <c r="Q358" s="1" t="e">
        <f t="shared" si="39"/>
        <v>#N/A</v>
      </c>
      <c r="R358" s="1" t="e">
        <f t="shared" si="40"/>
        <v>#N/A</v>
      </c>
      <c r="S358" s="1" t="e">
        <f t="shared" si="41"/>
        <v>#N/A</v>
      </c>
    </row>
    <row r="359" spans="6:19" x14ac:dyDescent="0.25">
      <c r="F359" s="1" t="str">
        <f t="shared" si="43"/>
        <v>//</v>
      </c>
      <c r="G359" s="2" t="e">
        <f t="shared" si="35"/>
        <v>#VALUE!</v>
      </c>
      <c r="H359" s="1" t="e">
        <f t="shared" si="36"/>
        <v>#VALUE!</v>
      </c>
      <c r="O359" s="1" t="e">
        <f t="shared" si="37"/>
        <v>#N/A</v>
      </c>
      <c r="P359" s="4" t="e">
        <f t="shared" si="38"/>
        <v>#N/A</v>
      </c>
      <c r="Q359" s="1" t="e">
        <f t="shared" si="39"/>
        <v>#N/A</v>
      </c>
      <c r="R359" s="1" t="e">
        <f t="shared" si="40"/>
        <v>#N/A</v>
      </c>
      <c r="S359" s="1" t="e">
        <f t="shared" si="41"/>
        <v>#N/A</v>
      </c>
    </row>
    <row r="360" spans="6:19" x14ac:dyDescent="0.25">
      <c r="F360" s="1" t="str">
        <f t="shared" si="43"/>
        <v>//</v>
      </c>
      <c r="G360" s="2" t="e">
        <f t="shared" si="35"/>
        <v>#VALUE!</v>
      </c>
      <c r="H360" s="1" t="e">
        <f t="shared" si="36"/>
        <v>#VALUE!</v>
      </c>
      <c r="O360" s="1" t="e">
        <f t="shared" si="37"/>
        <v>#N/A</v>
      </c>
      <c r="P360" s="4" t="e">
        <f t="shared" si="38"/>
        <v>#N/A</v>
      </c>
      <c r="Q360" s="1" t="e">
        <f t="shared" si="39"/>
        <v>#N/A</v>
      </c>
      <c r="R360" s="1" t="e">
        <f t="shared" si="40"/>
        <v>#N/A</v>
      </c>
      <c r="S360" s="1" t="e">
        <f t="shared" si="41"/>
        <v>#N/A</v>
      </c>
    </row>
    <row r="361" spans="6:19" x14ac:dyDescent="0.25">
      <c r="F361" s="1" t="str">
        <f t="shared" si="43"/>
        <v>//</v>
      </c>
      <c r="G361" s="2" t="e">
        <f t="shared" si="35"/>
        <v>#VALUE!</v>
      </c>
      <c r="H361" s="1" t="e">
        <f t="shared" si="36"/>
        <v>#VALUE!</v>
      </c>
      <c r="O361" s="1" t="e">
        <f t="shared" si="37"/>
        <v>#N/A</v>
      </c>
      <c r="P361" s="4" t="e">
        <f t="shared" si="38"/>
        <v>#N/A</v>
      </c>
      <c r="Q361" s="1" t="e">
        <f t="shared" si="39"/>
        <v>#N/A</v>
      </c>
      <c r="R361" s="1" t="e">
        <f t="shared" si="40"/>
        <v>#N/A</v>
      </c>
      <c r="S361" s="1" t="e">
        <f t="shared" si="41"/>
        <v>#N/A</v>
      </c>
    </row>
    <row r="362" spans="6:19" x14ac:dyDescent="0.25">
      <c r="F362" s="1" t="str">
        <f t="shared" si="43"/>
        <v>//</v>
      </c>
      <c r="G362" s="2" t="e">
        <f t="shared" si="35"/>
        <v>#VALUE!</v>
      </c>
      <c r="H362" s="1" t="e">
        <f t="shared" si="36"/>
        <v>#VALUE!</v>
      </c>
      <c r="O362" s="1" t="e">
        <f t="shared" si="37"/>
        <v>#N/A</v>
      </c>
      <c r="P362" s="4" t="e">
        <f t="shared" si="38"/>
        <v>#N/A</v>
      </c>
      <c r="Q362" s="1" t="e">
        <f t="shared" si="39"/>
        <v>#N/A</v>
      </c>
      <c r="R362" s="1" t="e">
        <f t="shared" si="40"/>
        <v>#N/A</v>
      </c>
      <c r="S362" s="1" t="e">
        <f t="shared" si="41"/>
        <v>#N/A</v>
      </c>
    </row>
    <row r="363" spans="6:19" x14ac:dyDescent="0.25">
      <c r="F363" s="1" t="str">
        <f t="shared" si="43"/>
        <v>//</v>
      </c>
      <c r="G363" s="2" t="e">
        <f t="shared" si="35"/>
        <v>#VALUE!</v>
      </c>
      <c r="H363" s="1" t="e">
        <f t="shared" si="36"/>
        <v>#VALUE!</v>
      </c>
      <c r="O363" s="1" t="e">
        <f t="shared" si="37"/>
        <v>#N/A</v>
      </c>
      <c r="P363" s="4" t="e">
        <f t="shared" si="38"/>
        <v>#N/A</v>
      </c>
      <c r="Q363" s="1" t="e">
        <f t="shared" si="39"/>
        <v>#N/A</v>
      </c>
      <c r="R363" s="1" t="e">
        <f t="shared" si="40"/>
        <v>#N/A</v>
      </c>
      <c r="S363" s="1" t="e">
        <f t="shared" si="41"/>
        <v>#N/A</v>
      </c>
    </row>
    <row r="364" spans="6:19" x14ac:dyDescent="0.25">
      <c r="F364" s="1" t="str">
        <f t="shared" si="43"/>
        <v>//</v>
      </c>
      <c r="G364" s="2" t="e">
        <f t="shared" si="35"/>
        <v>#VALUE!</v>
      </c>
      <c r="H364" s="1" t="e">
        <f t="shared" si="36"/>
        <v>#VALUE!</v>
      </c>
      <c r="O364" s="1" t="e">
        <f t="shared" si="37"/>
        <v>#N/A</v>
      </c>
      <c r="P364" s="4" t="e">
        <f t="shared" si="38"/>
        <v>#N/A</v>
      </c>
      <c r="Q364" s="1" t="e">
        <f t="shared" si="39"/>
        <v>#N/A</v>
      </c>
      <c r="R364" s="1" t="e">
        <f t="shared" si="40"/>
        <v>#N/A</v>
      </c>
      <c r="S364" s="1" t="e">
        <f t="shared" si="41"/>
        <v>#N/A</v>
      </c>
    </row>
    <row r="365" spans="6:19" x14ac:dyDescent="0.25">
      <c r="F365" s="1" t="str">
        <f t="shared" si="43"/>
        <v>//</v>
      </c>
      <c r="G365" s="2" t="e">
        <f t="shared" si="35"/>
        <v>#VALUE!</v>
      </c>
      <c r="H365" s="1" t="e">
        <f t="shared" si="36"/>
        <v>#VALUE!</v>
      </c>
      <c r="O365" s="1" t="e">
        <f t="shared" si="37"/>
        <v>#N/A</v>
      </c>
      <c r="P365" s="4" t="e">
        <f t="shared" si="38"/>
        <v>#N/A</v>
      </c>
      <c r="Q365" s="1" t="e">
        <f t="shared" si="39"/>
        <v>#N/A</v>
      </c>
      <c r="R365" s="1" t="e">
        <f t="shared" si="40"/>
        <v>#N/A</v>
      </c>
      <c r="S365" s="1" t="e">
        <f t="shared" si="41"/>
        <v>#N/A</v>
      </c>
    </row>
    <row r="366" spans="6:19" x14ac:dyDescent="0.25">
      <c r="F366" s="1" t="str">
        <f t="shared" si="43"/>
        <v>//</v>
      </c>
      <c r="G366" s="2" t="e">
        <f t="shared" si="35"/>
        <v>#VALUE!</v>
      </c>
      <c r="H366" s="1" t="e">
        <f t="shared" si="36"/>
        <v>#VALUE!</v>
      </c>
      <c r="O366" s="1" t="e">
        <f t="shared" si="37"/>
        <v>#N/A</v>
      </c>
      <c r="P366" s="4" t="e">
        <f t="shared" si="38"/>
        <v>#N/A</v>
      </c>
      <c r="Q366" s="1" t="e">
        <f t="shared" si="39"/>
        <v>#N/A</v>
      </c>
      <c r="R366" s="1" t="e">
        <f t="shared" si="40"/>
        <v>#N/A</v>
      </c>
      <c r="S366" s="1" t="e">
        <f t="shared" si="41"/>
        <v>#N/A</v>
      </c>
    </row>
    <row r="367" spans="6:19" x14ac:dyDescent="0.25">
      <c r="F367" s="1" t="str">
        <f t="shared" si="43"/>
        <v>//</v>
      </c>
      <c r="G367" s="2" t="e">
        <f t="shared" si="35"/>
        <v>#VALUE!</v>
      </c>
      <c r="H367" s="1" t="e">
        <f t="shared" si="36"/>
        <v>#VALUE!</v>
      </c>
      <c r="O367" s="1" t="e">
        <f t="shared" si="37"/>
        <v>#N/A</v>
      </c>
      <c r="P367" s="4" t="e">
        <f t="shared" si="38"/>
        <v>#N/A</v>
      </c>
      <c r="Q367" s="1" t="e">
        <f t="shared" si="39"/>
        <v>#N/A</v>
      </c>
      <c r="R367" s="1" t="e">
        <f t="shared" si="40"/>
        <v>#N/A</v>
      </c>
      <c r="S367" s="1" t="e">
        <f t="shared" si="41"/>
        <v>#N/A</v>
      </c>
    </row>
    <row r="368" spans="6:19" x14ac:dyDescent="0.25">
      <c r="F368" s="1" t="str">
        <f t="shared" si="43"/>
        <v>//</v>
      </c>
      <c r="G368" s="2" t="e">
        <f t="shared" si="35"/>
        <v>#VALUE!</v>
      </c>
      <c r="H368" s="1" t="e">
        <f t="shared" si="36"/>
        <v>#VALUE!</v>
      </c>
      <c r="O368" s="1" t="e">
        <f t="shared" si="37"/>
        <v>#N/A</v>
      </c>
      <c r="P368" s="4" t="e">
        <f t="shared" si="38"/>
        <v>#N/A</v>
      </c>
      <c r="Q368" s="1" t="e">
        <f t="shared" si="39"/>
        <v>#N/A</v>
      </c>
      <c r="R368" s="1" t="e">
        <f t="shared" si="40"/>
        <v>#N/A</v>
      </c>
      <c r="S368" s="1" t="e">
        <f t="shared" si="41"/>
        <v>#N/A</v>
      </c>
    </row>
    <row r="369" spans="6:19" x14ac:dyDescent="0.25">
      <c r="F369" s="1" t="str">
        <f t="shared" si="43"/>
        <v>//</v>
      </c>
      <c r="G369" s="2" t="e">
        <f t="shared" si="35"/>
        <v>#VALUE!</v>
      </c>
      <c r="H369" s="1" t="e">
        <f t="shared" si="36"/>
        <v>#VALUE!</v>
      </c>
      <c r="O369" s="1" t="e">
        <f t="shared" si="37"/>
        <v>#N/A</v>
      </c>
      <c r="P369" s="4" t="e">
        <f t="shared" si="38"/>
        <v>#N/A</v>
      </c>
      <c r="Q369" s="1" t="e">
        <f t="shared" si="39"/>
        <v>#N/A</v>
      </c>
      <c r="R369" s="1" t="e">
        <f t="shared" si="40"/>
        <v>#N/A</v>
      </c>
      <c r="S369" s="1" t="e">
        <f t="shared" si="41"/>
        <v>#N/A</v>
      </c>
    </row>
    <row r="370" spans="6:19" x14ac:dyDescent="0.25">
      <c r="F370" s="1" t="str">
        <f t="shared" si="43"/>
        <v>//</v>
      </c>
      <c r="G370" s="2" t="e">
        <f t="shared" si="35"/>
        <v>#VALUE!</v>
      </c>
      <c r="H370" s="1" t="e">
        <f t="shared" si="36"/>
        <v>#VALUE!</v>
      </c>
      <c r="O370" s="1" t="e">
        <f t="shared" si="37"/>
        <v>#N/A</v>
      </c>
      <c r="P370" s="4" t="e">
        <f t="shared" si="38"/>
        <v>#N/A</v>
      </c>
      <c r="Q370" s="1" t="e">
        <f t="shared" si="39"/>
        <v>#N/A</v>
      </c>
      <c r="R370" s="1" t="e">
        <f t="shared" si="40"/>
        <v>#N/A</v>
      </c>
      <c r="S370" s="1" t="e">
        <f t="shared" si="41"/>
        <v>#N/A</v>
      </c>
    </row>
    <row r="371" spans="6:19" x14ac:dyDescent="0.25">
      <c r="F371" s="1" t="str">
        <f t="shared" si="43"/>
        <v>//</v>
      </c>
      <c r="G371" s="2" t="e">
        <f t="shared" si="35"/>
        <v>#VALUE!</v>
      </c>
      <c r="H371" s="1" t="e">
        <f t="shared" si="36"/>
        <v>#VALUE!</v>
      </c>
      <c r="O371" s="1" t="e">
        <f t="shared" si="37"/>
        <v>#N/A</v>
      </c>
      <c r="P371" s="4" t="e">
        <f t="shared" si="38"/>
        <v>#N/A</v>
      </c>
      <c r="Q371" s="1" t="e">
        <f t="shared" si="39"/>
        <v>#N/A</v>
      </c>
      <c r="R371" s="1" t="e">
        <f t="shared" si="40"/>
        <v>#N/A</v>
      </c>
      <c r="S371" s="1" t="e">
        <f t="shared" si="41"/>
        <v>#N/A</v>
      </c>
    </row>
    <row r="372" spans="6:19" x14ac:dyDescent="0.25">
      <c r="F372" s="1" t="str">
        <f t="shared" si="43"/>
        <v>//</v>
      </c>
      <c r="G372" s="2" t="e">
        <f t="shared" si="35"/>
        <v>#VALUE!</v>
      </c>
      <c r="H372" s="1" t="e">
        <f t="shared" si="36"/>
        <v>#VALUE!</v>
      </c>
      <c r="O372" s="1" t="e">
        <f t="shared" si="37"/>
        <v>#N/A</v>
      </c>
      <c r="P372" s="4" t="e">
        <f t="shared" si="38"/>
        <v>#N/A</v>
      </c>
      <c r="Q372" s="1" t="e">
        <f t="shared" si="39"/>
        <v>#N/A</v>
      </c>
      <c r="R372" s="1" t="e">
        <f t="shared" si="40"/>
        <v>#N/A</v>
      </c>
      <c r="S372" s="1" t="e">
        <f t="shared" si="41"/>
        <v>#N/A</v>
      </c>
    </row>
    <row r="373" spans="6:19" x14ac:dyDescent="0.25">
      <c r="F373" s="1" t="str">
        <f t="shared" si="43"/>
        <v>//</v>
      </c>
      <c r="G373" s="2" t="e">
        <f t="shared" si="35"/>
        <v>#VALUE!</v>
      </c>
      <c r="H373" s="1" t="e">
        <f t="shared" si="36"/>
        <v>#VALUE!</v>
      </c>
      <c r="O373" s="1" t="e">
        <f t="shared" si="37"/>
        <v>#N/A</v>
      </c>
      <c r="P373" s="4" t="e">
        <f t="shared" si="38"/>
        <v>#N/A</v>
      </c>
      <c r="Q373" s="1" t="e">
        <f t="shared" si="39"/>
        <v>#N/A</v>
      </c>
      <c r="R373" s="1" t="e">
        <f t="shared" si="40"/>
        <v>#N/A</v>
      </c>
      <c r="S373" s="1" t="e">
        <f t="shared" si="41"/>
        <v>#N/A</v>
      </c>
    </row>
    <row r="374" spans="6:19" x14ac:dyDescent="0.25">
      <c r="F374" s="1" t="str">
        <f t="shared" si="43"/>
        <v>//</v>
      </c>
      <c r="G374" s="2" t="e">
        <f t="shared" si="35"/>
        <v>#VALUE!</v>
      </c>
      <c r="H374" s="1" t="e">
        <f t="shared" si="36"/>
        <v>#VALUE!</v>
      </c>
      <c r="O374" s="1" t="e">
        <f t="shared" si="37"/>
        <v>#N/A</v>
      </c>
      <c r="P374" s="4" t="e">
        <f t="shared" si="38"/>
        <v>#N/A</v>
      </c>
      <c r="Q374" s="1" t="e">
        <f t="shared" si="39"/>
        <v>#N/A</v>
      </c>
      <c r="R374" s="1" t="e">
        <f t="shared" si="40"/>
        <v>#N/A</v>
      </c>
      <c r="S374" s="1" t="e">
        <f t="shared" si="41"/>
        <v>#N/A</v>
      </c>
    </row>
    <row r="375" spans="6:19" x14ac:dyDescent="0.25">
      <c r="F375" s="1" t="str">
        <f t="shared" si="43"/>
        <v>//</v>
      </c>
      <c r="G375" s="2" t="e">
        <f t="shared" si="35"/>
        <v>#VALUE!</v>
      </c>
      <c r="H375" s="1" t="e">
        <f t="shared" si="36"/>
        <v>#VALUE!</v>
      </c>
      <c r="O375" s="1" t="e">
        <f t="shared" si="37"/>
        <v>#N/A</v>
      </c>
      <c r="P375" s="4" t="e">
        <f t="shared" si="38"/>
        <v>#N/A</v>
      </c>
      <c r="Q375" s="1" t="e">
        <f t="shared" si="39"/>
        <v>#N/A</v>
      </c>
      <c r="R375" s="1" t="e">
        <f t="shared" si="40"/>
        <v>#N/A</v>
      </c>
      <c r="S375" s="1" t="e">
        <f t="shared" si="41"/>
        <v>#N/A</v>
      </c>
    </row>
    <row r="376" spans="6:19" x14ac:dyDescent="0.25">
      <c r="F376" s="1" t="str">
        <f t="shared" si="43"/>
        <v>//</v>
      </c>
      <c r="G376" s="2" t="e">
        <f t="shared" si="35"/>
        <v>#VALUE!</v>
      </c>
      <c r="H376" s="1" t="e">
        <f t="shared" si="36"/>
        <v>#VALUE!</v>
      </c>
      <c r="O376" s="1" t="e">
        <f t="shared" si="37"/>
        <v>#N/A</v>
      </c>
      <c r="P376" s="4" t="e">
        <f t="shared" si="38"/>
        <v>#N/A</v>
      </c>
      <c r="Q376" s="1" t="e">
        <f t="shared" si="39"/>
        <v>#N/A</v>
      </c>
      <c r="R376" s="1" t="e">
        <f t="shared" si="40"/>
        <v>#N/A</v>
      </c>
      <c r="S376" s="1" t="e">
        <f t="shared" si="41"/>
        <v>#N/A</v>
      </c>
    </row>
    <row r="377" spans="6:19" x14ac:dyDescent="0.25">
      <c r="F377" s="1" t="str">
        <f t="shared" si="43"/>
        <v>//</v>
      </c>
      <c r="G377" s="2" t="e">
        <f t="shared" si="35"/>
        <v>#VALUE!</v>
      </c>
      <c r="H377" s="1" t="e">
        <f t="shared" si="36"/>
        <v>#VALUE!</v>
      </c>
      <c r="O377" s="1" t="e">
        <f t="shared" si="37"/>
        <v>#N/A</v>
      </c>
      <c r="P377" s="4" t="e">
        <f t="shared" si="38"/>
        <v>#N/A</v>
      </c>
      <c r="Q377" s="1" t="e">
        <f t="shared" si="39"/>
        <v>#N/A</v>
      </c>
      <c r="R377" s="1" t="e">
        <f t="shared" si="40"/>
        <v>#N/A</v>
      </c>
      <c r="S377" s="1" t="e">
        <f t="shared" si="41"/>
        <v>#N/A</v>
      </c>
    </row>
    <row r="378" spans="6:19" x14ac:dyDescent="0.25">
      <c r="F378" s="1" t="str">
        <f t="shared" si="43"/>
        <v>//</v>
      </c>
      <c r="G378" s="2" t="e">
        <f t="shared" si="35"/>
        <v>#VALUE!</v>
      </c>
      <c r="H378" s="1" t="e">
        <f t="shared" si="36"/>
        <v>#VALUE!</v>
      </c>
      <c r="O378" s="1" t="e">
        <f t="shared" si="37"/>
        <v>#N/A</v>
      </c>
      <c r="P378" s="4" t="e">
        <f t="shared" si="38"/>
        <v>#N/A</v>
      </c>
      <c r="Q378" s="1" t="e">
        <f t="shared" si="39"/>
        <v>#N/A</v>
      </c>
      <c r="R378" s="1" t="e">
        <f t="shared" si="40"/>
        <v>#N/A</v>
      </c>
      <c r="S378" s="1" t="e">
        <f t="shared" si="41"/>
        <v>#N/A</v>
      </c>
    </row>
    <row r="379" spans="6:19" x14ac:dyDescent="0.25">
      <c r="F379" s="1" t="str">
        <f t="shared" si="43"/>
        <v>//</v>
      </c>
      <c r="G379" s="2" t="e">
        <f t="shared" si="35"/>
        <v>#VALUE!</v>
      </c>
      <c r="H379" s="1" t="e">
        <f t="shared" si="36"/>
        <v>#VALUE!</v>
      </c>
      <c r="O379" s="1" t="e">
        <f t="shared" si="37"/>
        <v>#N/A</v>
      </c>
      <c r="P379" s="4" t="e">
        <f t="shared" si="38"/>
        <v>#N/A</v>
      </c>
      <c r="Q379" s="1" t="e">
        <f t="shared" si="39"/>
        <v>#N/A</v>
      </c>
      <c r="R379" s="1" t="e">
        <f t="shared" si="40"/>
        <v>#N/A</v>
      </c>
      <c r="S379" s="1" t="e">
        <f t="shared" si="41"/>
        <v>#N/A</v>
      </c>
    </row>
    <row r="380" spans="6:19" x14ac:dyDescent="0.25">
      <c r="F380" s="1" t="str">
        <f t="shared" si="43"/>
        <v>//</v>
      </c>
      <c r="G380" s="2" t="e">
        <f t="shared" si="35"/>
        <v>#VALUE!</v>
      </c>
      <c r="H380" s="1" t="e">
        <f t="shared" si="36"/>
        <v>#VALUE!</v>
      </c>
      <c r="O380" s="1" t="e">
        <f t="shared" si="37"/>
        <v>#N/A</v>
      </c>
      <c r="P380" s="4" t="e">
        <f t="shared" si="38"/>
        <v>#N/A</v>
      </c>
      <c r="Q380" s="1" t="e">
        <f t="shared" si="39"/>
        <v>#N/A</v>
      </c>
      <c r="R380" s="1" t="e">
        <f t="shared" si="40"/>
        <v>#N/A</v>
      </c>
      <c r="S380" s="1" t="e">
        <f t="shared" si="41"/>
        <v>#N/A</v>
      </c>
    </row>
    <row r="381" spans="6:19" x14ac:dyDescent="0.25">
      <c r="F381" s="1" t="str">
        <f t="shared" si="43"/>
        <v>//</v>
      </c>
      <c r="G381" s="2" t="e">
        <f t="shared" si="35"/>
        <v>#VALUE!</v>
      </c>
      <c r="H381" s="1" t="e">
        <f t="shared" si="36"/>
        <v>#VALUE!</v>
      </c>
      <c r="O381" s="1" t="e">
        <f t="shared" si="37"/>
        <v>#N/A</v>
      </c>
      <c r="P381" s="4" t="e">
        <f t="shared" si="38"/>
        <v>#N/A</v>
      </c>
      <c r="Q381" s="1" t="e">
        <f t="shared" si="39"/>
        <v>#N/A</v>
      </c>
      <c r="R381" s="1" t="e">
        <f t="shared" si="40"/>
        <v>#N/A</v>
      </c>
      <c r="S381" s="1" t="e">
        <f t="shared" si="41"/>
        <v>#N/A</v>
      </c>
    </row>
    <row r="382" spans="6:19" x14ac:dyDescent="0.25">
      <c r="F382" s="1" t="str">
        <f t="shared" si="43"/>
        <v>//</v>
      </c>
      <c r="G382" s="2" t="e">
        <f t="shared" si="35"/>
        <v>#VALUE!</v>
      </c>
      <c r="H382" s="1" t="e">
        <f t="shared" si="36"/>
        <v>#VALUE!</v>
      </c>
      <c r="O382" s="1" t="e">
        <f t="shared" si="37"/>
        <v>#N/A</v>
      </c>
      <c r="P382" s="4" t="e">
        <f t="shared" si="38"/>
        <v>#N/A</v>
      </c>
      <c r="Q382" s="1" t="e">
        <f t="shared" si="39"/>
        <v>#N/A</v>
      </c>
      <c r="R382" s="1" t="e">
        <f t="shared" si="40"/>
        <v>#N/A</v>
      </c>
      <c r="S382" s="1" t="e">
        <f t="shared" si="41"/>
        <v>#N/A</v>
      </c>
    </row>
    <row r="383" spans="6:19" x14ac:dyDescent="0.25">
      <c r="F383" s="1" t="str">
        <f t="shared" si="43"/>
        <v>//</v>
      </c>
      <c r="G383" s="2" t="e">
        <f t="shared" si="35"/>
        <v>#VALUE!</v>
      </c>
      <c r="H383" s="1" t="e">
        <f t="shared" si="36"/>
        <v>#VALUE!</v>
      </c>
      <c r="O383" s="1" t="e">
        <f t="shared" si="37"/>
        <v>#N/A</v>
      </c>
      <c r="P383" s="4" t="e">
        <f t="shared" si="38"/>
        <v>#N/A</v>
      </c>
      <c r="Q383" s="1" t="e">
        <f t="shared" si="39"/>
        <v>#N/A</v>
      </c>
      <c r="R383" s="1" t="e">
        <f t="shared" si="40"/>
        <v>#N/A</v>
      </c>
      <c r="S383" s="1" t="e">
        <f t="shared" si="41"/>
        <v>#N/A</v>
      </c>
    </row>
    <row r="384" spans="6:19" x14ac:dyDescent="0.25">
      <c r="F384" s="1" t="str">
        <f t="shared" si="43"/>
        <v>//</v>
      </c>
      <c r="G384" s="2" t="e">
        <f t="shared" si="35"/>
        <v>#VALUE!</v>
      </c>
      <c r="H384" s="1" t="e">
        <f t="shared" si="36"/>
        <v>#VALUE!</v>
      </c>
      <c r="O384" s="1" t="e">
        <f t="shared" si="37"/>
        <v>#N/A</v>
      </c>
      <c r="P384" s="4" t="e">
        <f t="shared" si="38"/>
        <v>#N/A</v>
      </c>
      <c r="Q384" s="1" t="e">
        <f t="shared" si="39"/>
        <v>#N/A</v>
      </c>
      <c r="R384" s="1" t="e">
        <f t="shared" si="40"/>
        <v>#N/A</v>
      </c>
      <c r="S384" s="1" t="e">
        <f t="shared" si="41"/>
        <v>#N/A</v>
      </c>
    </row>
    <row r="385" spans="6:19" x14ac:dyDescent="0.25">
      <c r="F385" s="1" t="str">
        <f t="shared" si="43"/>
        <v>//</v>
      </c>
      <c r="G385" s="2" t="e">
        <f t="shared" si="35"/>
        <v>#VALUE!</v>
      </c>
      <c r="H385" s="1" t="e">
        <f t="shared" si="36"/>
        <v>#VALUE!</v>
      </c>
      <c r="O385" s="1" t="e">
        <f t="shared" si="37"/>
        <v>#N/A</v>
      </c>
      <c r="P385" s="4" t="e">
        <f t="shared" si="38"/>
        <v>#N/A</v>
      </c>
      <c r="Q385" s="1" t="e">
        <f t="shared" si="39"/>
        <v>#N/A</v>
      </c>
      <c r="R385" s="1" t="e">
        <f t="shared" si="40"/>
        <v>#N/A</v>
      </c>
      <c r="S385" s="1" t="e">
        <f t="shared" si="41"/>
        <v>#N/A</v>
      </c>
    </row>
    <row r="386" spans="6:19" x14ac:dyDescent="0.25">
      <c r="F386" s="1" t="str">
        <f t="shared" si="43"/>
        <v>//</v>
      </c>
      <c r="G386" s="2" t="e">
        <f t="shared" si="35"/>
        <v>#VALUE!</v>
      </c>
      <c r="H386" s="1" t="e">
        <f t="shared" ref="H386:H449" si="44">IF(D386="m",VLOOKUP(G386,catm,2,0),VLOOKUP(G386,CATFEM,2,0))</f>
        <v>#VALUE!</v>
      </c>
      <c r="O386" s="1" t="e">
        <f t="shared" si="37"/>
        <v>#N/A</v>
      </c>
      <c r="P386" s="4" t="e">
        <f t="shared" si="38"/>
        <v>#N/A</v>
      </c>
      <c r="Q386" s="1" t="e">
        <f t="shared" si="39"/>
        <v>#N/A</v>
      </c>
      <c r="R386" s="1" t="e">
        <f t="shared" si="40"/>
        <v>#N/A</v>
      </c>
      <c r="S386" s="1" t="e">
        <f t="shared" si="41"/>
        <v>#N/A</v>
      </c>
    </row>
    <row r="387" spans="6:19" x14ac:dyDescent="0.25">
      <c r="F387" s="1" t="str">
        <f t="shared" ref="F387:F450" si="45">LEFT(E387,2)&amp;"/"&amp;MID(E387,3,2)&amp;"/"&amp;RIGHT(E387,4)</f>
        <v>//</v>
      </c>
      <c r="G387" s="2" t="e">
        <f t="shared" ref="G387:G450" si="46">DATEDIF(F387,$B$7,"Y")</f>
        <v>#VALUE!</v>
      </c>
      <c r="H387" s="1" t="e">
        <f t="shared" si="44"/>
        <v>#VALUE!</v>
      </c>
      <c r="O387" s="1" t="e">
        <f t="shared" si="37"/>
        <v>#N/A</v>
      </c>
      <c r="P387" s="4" t="e">
        <f t="shared" si="38"/>
        <v>#N/A</v>
      </c>
      <c r="Q387" s="1" t="e">
        <f t="shared" si="39"/>
        <v>#N/A</v>
      </c>
      <c r="R387" s="1" t="e">
        <f t="shared" si="40"/>
        <v>#N/A</v>
      </c>
      <c r="S387" s="1" t="e">
        <f t="shared" si="41"/>
        <v>#N/A</v>
      </c>
    </row>
    <row r="388" spans="6:19" x14ac:dyDescent="0.25">
      <c r="F388" s="1" t="str">
        <f t="shared" si="45"/>
        <v>//</v>
      </c>
      <c r="G388" s="2" t="e">
        <f t="shared" si="46"/>
        <v>#VALUE!</v>
      </c>
      <c r="H388" s="1" t="e">
        <f t="shared" si="44"/>
        <v>#VALUE!</v>
      </c>
      <c r="O388" s="1" t="e">
        <f t="shared" si="37"/>
        <v>#N/A</v>
      </c>
      <c r="P388" s="4" t="e">
        <f t="shared" si="38"/>
        <v>#N/A</v>
      </c>
      <c r="Q388" s="1" t="e">
        <f t="shared" si="39"/>
        <v>#N/A</v>
      </c>
      <c r="R388" s="1" t="e">
        <f t="shared" si="40"/>
        <v>#N/A</v>
      </c>
      <c r="S388" s="1" t="e">
        <f t="shared" si="41"/>
        <v>#N/A</v>
      </c>
    </row>
    <row r="389" spans="6:19" x14ac:dyDescent="0.25">
      <c r="F389" s="1" t="str">
        <f t="shared" si="45"/>
        <v>//</v>
      </c>
      <c r="G389" s="2" t="e">
        <f t="shared" si="46"/>
        <v>#VALUE!</v>
      </c>
      <c r="H389" s="1" t="e">
        <f t="shared" si="44"/>
        <v>#VALUE!</v>
      </c>
      <c r="O389" s="1" t="e">
        <f t="shared" si="37"/>
        <v>#N/A</v>
      </c>
      <c r="P389" s="4" t="e">
        <f t="shared" si="38"/>
        <v>#N/A</v>
      </c>
      <c r="Q389" s="1" t="e">
        <f t="shared" si="39"/>
        <v>#N/A</v>
      </c>
      <c r="R389" s="1" t="e">
        <f t="shared" si="40"/>
        <v>#N/A</v>
      </c>
      <c r="S389" s="1" t="e">
        <f t="shared" si="41"/>
        <v>#N/A</v>
      </c>
    </row>
    <row r="390" spans="6:19" x14ac:dyDescent="0.25">
      <c r="F390" s="1" t="str">
        <f t="shared" si="45"/>
        <v>//</v>
      </c>
      <c r="G390" s="2" t="e">
        <f t="shared" si="46"/>
        <v>#VALUE!</v>
      </c>
      <c r="H390" s="1" t="e">
        <f t="shared" si="44"/>
        <v>#VALUE!</v>
      </c>
      <c r="O390" s="1" t="e">
        <f t="shared" si="37"/>
        <v>#N/A</v>
      </c>
      <c r="P390" s="4" t="e">
        <f t="shared" si="38"/>
        <v>#N/A</v>
      </c>
      <c r="Q390" s="1" t="e">
        <f t="shared" si="39"/>
        <v>#N/A</v>
      </c>
      <c r="R390" s="1" t="e">
        <f t="shared" si="40"/>
        <v>#N/A</v>
      </c>
      <c r="S390" s="1" t="e">
        <f t="shared" si="41"/>
        <v>#N/A</v>
      </c>
    </row>
    <row r="391" spans="6:19" x14ac:dyDescent="0.25">
      <c r="F391" s="1" t="str">
        <f t="shared" si="45"/>
        <v>//</v>
      </c>
      <c r="G391" s="2" t="e">
        <f t="shared" si="46"/>
        <v>#VALUE!</v>
      </c>
      <c r="H391" s="1" t="e">
        <f t="shared" si="44"/>
        <v>#VALUE!</v>
      </c>
      <c r="O391" s="1" t="e">
        <f t="shared" si="37"/>
        <v>#N/A</v>
      </c>
      <c r="P391" s="4" t="e">
        <f t="shared" si="38"/>
        <v>#N/A</v>
      </c>
      <c r="Q391" s="1" t="e">
        <f t="shared" si="39"/>
        <v>#N/A</v>
      </c>
      <c r="R391" s="1" t="e">
        <f t="shared" si="40"/>
        <v>#N/A</v>
      </c>
      <c r="S391" s="1" t="e">
        <f t="shared" si="41"/>
        <v>#N/A</v>
      </c>
    </row>
    <row r="392" spans="6:19" x14ac:dyDescent="0.25">
      <c r="F392" s="1" t="str">
        <f t="shared" si="45"/>
        <v>//</v>
      </c>
      <c r="G392" s="2" t="e">
        <f t="shared" si="46"/>
        <v>#VALUE!</v>
      </c>
      <c r="H392" s="1" t="e">
        <f t="shared" si="44"/>
        <v>#VALUE!</v>
      </c>
      <c r="O392" s="1" t="e">
        <f t="shared" si="37"/>
        <v>#N/A</v>
      </c>
      <c r="P392" s="4" t="e">
        <f t="shared" si="38"/>
        <v>#N/A</v>
      </c>
      <c r="Q392" s="1" t="e">
        <f t="shared" si="39"/>
        <v>#N/A</v>
      </c>
      <c r="R392" s="1" t="e">
        <f t="shared" si="40"/>
        <v>#N/A</v>
      </c>
      <c r="S392" s="1" t="e">
        <f t="shared" si="41"/>
        <v>#N/A</v>
      </c>
    </row>
    <row r="393" spans="6:19" x14ac:dyDescent="0.25">
      <c r="F393" s="1" t="str">
        <f t="shared" si="45"/>
        <v>//</v>
      </c>
      <c r="G393" s="2" t="e">
        <f t="shared" si="46"/>
        <v>#VALUE!</v>
      </c>
      <c r="H393" s="1" t="e">
        <f t="shared" si="44"/>
        <v>#VALUE!</v>
      </c>
      <c r="O393" s="1" t="e">
        <f t="shared" si="37"/>
        <v>#N/A</v>
      </c>
      <c r="P393" s="4" t="e">
        <f t="shared" si="38"/>
        <v>#N/A</v>
      </c>
      <c r="Q393" s="1" t="e">
        <f t="shared" si="39"/>
        <v>#N/A</v>
      </c>
      <c r="R393" s="1" t="e">
        <f t="shared" si="40"/>
        <v>#N/A</v>
      </c>
      <c r="S393" s="1" t="e">
        <f t="shared" si="41"/>
        <v>#N/A</v>
      </c>
    </row>
    <row r="394" spans="6:19" x14ac:dyDescent="0.25">
      <c r="F394" s="1" t="str">
        <f t="shared" si="45"/>
        <v>//</v>
      </c>
      <c r="G394" s="2" t="e">
        <f t="shared" si="46"/>
        <v>#VALUE!</v>
      </c>
      <c r="H394" s="1" t="e">
        <f t="shared" si="44"/>
        <v>#VALUE!</v>
      </c>
      <c r="O394" s="1" t="e">
        <f t="shared" si="37"/>
        <v>#N/A</v>
      </c>
      <c r="P394" s="4" t="e">
        <f t="shared" si="38"/>
        <v>#N/A</v>
      </c>
      <c r="Q394" s="1" t="e">
        <f t="shared" si="39"/>
        <v>#N/A</v>
      </c>
      <c r="R394" s="1" t="e">
        <f t="shared" si="40"/>
        <v>#N/A</v>
      </c>
      <c r="S394" s="1" t="e">
        <f t="shared" si="41"/>
        <v>#N/A</v>
      </c>
    </row>
    <row r="395" spans="6:19" x14ac:dyDescent="0.25">
      <c r="F395" s="1" t="str">
        <f t="shared" si="45"/>
        <v>//</v>
      </c>
      <c r="G395" s="2" t="e">
        <f t="shared" si="46"/>
        <v>#VALUE!</v>
      </c>
      <c r="H395" s="1" t="e">
        <f t="shared" si="44"/>
        <v>#VALUE!</v>
      </c>
      <c r="O395" s="1" t="e">
        <f t="shared" ref="O395:O458" si="47">VLOOKUP(N395,lagartera1,2,FALSE)</f>
        <v>#N/A</v>
      </c>
      <c r="P395" s="4" t="e">
        <f t="shared" ref="P395:P458" si="48">VLOOKUP(N395,lagartera1,3,FALSE)</f>
        <v>#N/A</v>
      </c>
      <c r="Q395" s="1" t="e">
        <f t="shared" ref="Q395:Q458" si="49">VLOOKUP(N395,lagartera1,7,FALSE)</f>
        <v>#N/A</v>
      </c>
      <c r="R395" s="1" t="e">
        <f t="shared" ref="R395:R458" si="50">VLOOKUP(N395,lagartera1,8,FALSE)</f>
        <v>#N/A</v>
      </c>
      <c r="S395" s="1" t="e">
        <f t="shared" ref="S395:S458" si="51">VLOOKUP(N395,lagartera1,9,FALSE)</f>
        <v>#N/A</v>
      </c>
    </row>
    <row r="396" spans="6:19" x14ac:dyDescent="0.25">
      <c r="F396" s="1" t="str">
        <f t="shared" si="45"/>
        <v>//</v>
      </c>
      <c r="G396" s="2" t="e">
        <f t="shared" si="46"/>
        <v>#VALUE!</v>
      </c>
      <c r="H396" s="1" t="e">
        <f t="shared" si="44"/>
        <v>#VALUE!</v>
      </c>
      <c r="O396" s="1" t="e">
        <f t="shared" si="47"/>
        <v>#N/A</v>
      </c>
      <c r="P396" s="4" t="e">
        <f t="shared" si="48"/>
        <v>#N/A</v>
      </c>
      <c r="Q396" s="1" t="e">
        <f t="shared" si="49"/>
        <v>#N/A</v>
      </c>
      <c r="R396" s="1" t="e">
        <f t="shared" si="50"/>
        <v>#N/A</v>
      </c>
      <c r="S396" s="1" t="e">
        <f t="shared" si="51"/>
        <v>#N/A</v>
      </c>
    </row>
    <row r="397" spans="6:19" x14ac:dyDescent="0.25">
      <c r="F397" s="1" t="str">
        <f t="shared" si="45"/>
        <v>//</v>
      </c>
      <c r="G397" s="2" t="e">
        <f t="shared" si="46"/>
        <v>#VALUE!</v>
      </c>
      <c r="H397" s="1" t="e">
        <f t="shared" si="44"/>
        <v>#VALUE!</v>
      </c>
      <c r="O397" s="1" t="e">
        <f t="shared" si="47"/>
        <v>#N/A</v>
      </c>
      <c r="P397" s="4" t="e">
        <f t="shared" si="48"/>
        <v>#N/A</v>
      </c>
      <c r="Q397" s="1" t="e">
        <f t="shared" si="49"/>
        <v>#N/A</v>
      </c>
      <c r="R397" s="1" t="e">
        <f t="shared" si="50"/>
        <v>#N/A</v>
      </c>
      <c r="S397" s="1" t="e">
        <f t="shared" si="51"/>
        <v>#N/A</v>
      </c>
    </row>
    <row r="398" spans="6:19" x14ac:dyDescent="0.25">
      <c r="F398" s="1" t="str">
        <f t="shared" si="45"/>
        <v>//</v>
      </c>
      <c r="G398" s="2" t="e">
        <f t="shared" si="46"/>
        <v>#VALUE!</v>
      </c>
      <c r="H398" s="1" t="e">
        <f t="shared" si="44"/>
        <v>#VALUE!</v>
      </c>
      <c r="O398" s="1" t="e">
        <f t="shared" si="47"/>
        <v>#N/A</v>
      </c>
      <c r="P398" s="4" t="e">
        <f t="shared" si="48"/>
        <v>#N/A</v>
      </c>
      <c r="Q398" s="1" t="e">
        <f t="shared" si="49"/>
        <v>#N/A</v>
      </c>
      <c r="R398" s="1" t="e">
        <f t="shared" si="50"/>
        <v>#N/A</v>
      </c>
      <c r="S398" s="1" t="e">
        <f t="shared" si="51"/>
        <v>#N/A</v>
      </c>
    </row>
    <row r="399" spans="6:19" x14ac:dyDescent="0.25">
      <c r="F399" s="1" t="str">
        <f t="shared" si="45"/>
        <v>//</v>
      </c>
      <c r="G399" s="2" t="e">
        <f t="shared" si="46"/>
        <v>#VALUE!</v>
      </c>
      <c r="H399" s="1" t="e">
        <f t="shared" si="44"/>
        <v>#VALUE!</v>
      </c>
      <c r="O399" s="1" t="e">
        <f t="shared" si="47"/>
        <v>#N/A</v>
      </c>
      <c r="P399" s="4" t="e">
        <f t="shared" si="48"/>
        <v>#N/A</v>
      </c>
      <c r="Q399" s="1" t="e">
        <f t="shared" si="49"/>
        <v>#N/A</v>
      </c>
      <c r="R399" s="1" t="e">
        <f t="shared" si="50"/>
        <v>#N/A</v>
      </c>
      <c r="S399" s="1" t="e">
        <f t="shared" si="51"/>
        <v>#N/A</v>
      </c>
    </row>
    <row r="400" spans="6:19" x14ac:dyDescent="0.25">
      <c r="F400" s="1" t="str">
        <f t="shared" si="45"/>
        <v>//</v>
      </c>
      <c r="G400" s="2" t="e">
        <f t="shared" si="46"/>
        <v>#VALUE!</v>
      </c>
      <c r="H400" s="1" t="e">
        <f t="shared" si="44"/>
        <v>#VALUE!</v>
      </c>
      <c r="O400" s="1" t="e">
        <f t="shared" si="47"/>
        <v>#N/A</v>
      </c>
      <c r="P400" s="4" t="e">
        <f t="shared" si="48"/>
        <v>#N/A</v>
      </c>
      <c r="Q400" s="1" t="e">
        <f t="shared" si="49"/>
        <v>#N/A</v>
      </c>
      <c r="R400" s="1" t="e">
        <f t="shared" si="50"/>
        <v>#N/A</v>
      </c>
      <c r="S400" s="1" t="e">
        <f t="shared" si="51"/>
        <v>#N/A</v>
      </c>
    </row>
    <row r="401" spans="6:19" x14ac:dyDescent="0.25">
      <c r="F401" s="1" t="str">
        <f t="shared" si="45"/>
        <v>//</v>
      </c>
      <c r="G401" s="2" t="e">
        <f t="shared" si="46"/>
        <v>#VALUE!</v>
      </c>
      <c r="H401" s="1" t="e">
        <f t="shared" si="44"/>
        <v>#VALUE!</v>
      </c>
      <c r="O401" s="1" t="e">
        <f t="shared" si="47"/>
        <v>#N/A</v>
      </c>
      <c r="P401" s="4" t="e">
        <f t="shared" si="48"/>
        <v>#N/A</v>
      </c>
      <c r="Q401" s="1" t="e">
        <f t="shared" si="49"/>
        <v>#N/A</v>
      </c>
      <c r="R401" s="1" t="e">
        <f t="shared" si="50"/>
        <v>#N/A</v>
      </c>
      <c r="S401" s="1" t="e">
        <f t="shared" si="51"/>
        <v>#N/A</v>
      </c>
    </row>
    <row r="402" spans="6:19" x14ac:dyDescent="0.25">
      <c r="F402" s="1" t="str">
        <f t="shared" si="45"/>
        <v>//</v>
      </c>
      <c r="G402" s="2" t="e">
        <f t="shared" si="46"/>
        <v>#VALUE!</v>
      </c>
      <c r="H402" s="1" t="e">
        <f t="shared" si="44"/>
        <v>#VALUE!</v>
      </c>
      <c r="O402" s="1" t="e">
        <f t="shared" si="47"/>
        <v>#N/A</v>
      </c>
      <c r="P402" s="4" t="e">
        <f t="shared" si="48"/>
        <v>#N/A</v>
      </c>
      <c r="Q402" s="1" t="e">
        <f t="shared" si="49"/>
        <v>#N/A</v>
      </c>
      <c r="R402" s="1" t="e">
        <f t="shared" si="50"/>
        <v>#N/A</v>
      </c>
      <c r="S402" s="1" t="e">
        <f t="shared" si="51"/>
        <v>#N/A</v>
      </c>
    </row>
    <row r="403" spans="6:19" x14ac:dyDescent="0.25">
      <c r="F403" s="1" t="str">
        <f t="shared" si="45"/>
        <v>//</v>
      </c>
      <c r="G403" s="2" t="e">
        <f t="shared" si="46"/>
        <v>#VALUE!</v>
      </c>
      <c r="H403" s="1" t="e">
        <f t="shared" si="44"/>
        <v>#VALUE!</v>
      </c>
      <c r="O403" s="1" t="e">
        <f t="shared" si="47"/>
        <v>#N/A</v>
      </c>
      <c r="P403" s="4" t="e">
        <f t="shared" si="48"/>
        <v>#N/A</v>
      </c>
      <c r="Q403" s="1" t="e">
        <f t="shared" si="49"/>
        <v>#N/A</v>
      </c>
      <c r="R403" s="1" t="e">
        <f t="shared" si="50"/>
        <v>#N/A</v>
      </c>
      <c r="S403" s="1" t="e">
        <f t="shared" si="51"/>
        <v>#N/A</v>
      </c>
    </row>
    <row r="404" spans="6:19" x14ac:dyDescent="0.25">
      <c r="F404" s="1" t="str">
        <f t="shared" si="45"/>
        <v>//</v>
      </c>
      <c r="G404" s="2" t="e">
        <f t="shared" si="46"/>
        <v>#VALUE!</v>
      </c>
      <c r="H404" s="1" t="e">
        <f t="shared" si="44"/>
        <v>#VALUE!</v>
      </c>
      <c r="O404" s="1" t="e">
        <f t="shared" si="47"/>
        <v>#N/A</v>
      </c>
      <c r="P404" s="4" t="e">
        <f t="shared" si="48"/>
        <v>#N/A</v>
      </c>
      <c r="Q404" s="1" t="e">
        <f t="shared" si="49"/>
        <v>#N/A</v>
      </c>
      <c r="R404" s="1" t="e">
        <f t="shared" si="50"/>
        <v>#N/A</v>
      </c>
      <c r="S404" s="1" t="e">
        <f t="shared" si="51"/>
        <v>#N/A</v>
      </c>
    </row>
    <row r="405" spans="6:19" x14ac:dyDescent="0.25">
      <c r="F405" s="1" t="str">
        <f t="shared" si="45"/>
        <v>//</v>
      </c>
      <c r="G405" s="2" t="e">
        <f t="shared" si="46"/>
        <v>#VALUE!</v>
      </c>
      <c r="H405" s="1" t="e">
        <f t="shared" si="44"/>
        <v>#VALUE!</v>
      </c>
      <c r="O405" s="1" t="e">
        <f t="shared" si="47"/>
        <v>#N/A</v>
      </c>
      <c r="P405" s="4" t="e">
        <f t="shared" si="48"/>
        <v>#N/A</v>
      </c>
      <c r="Q405" s="1" t="e">
        <f t="shared" si="49"/>
        <v>#N/A</v>
      </c>
      <c r="R405" s="1" t="e">
        <f t="shared" si="50"/>
        <v>#N/A</v>
      </c>
      <c r="S405" s="1" t="e">
        <f t="shared" si="51"/>
        <v>#N/A</v>
      </c>
    </row>
    <row r="406" spans="6:19" x14ac:dyDescent="0.25">
      <c r="F406" s="1" t="str">
        <f t="shared" si="45"/>
        <v>//</v>
      </c>
      <c r="G406" s="2" t="e">
        <f t="shared" si="46"/>
        <v>#VALUE!</v>
      </c>
      <c r="H406" s="1" t="e">
        <f t="shared" si="44"/>
        <v>#VALUE!</v>
      </c>
      <c r="O406" s="1" t="e">
        <f t="shared" si="47"/>
        <v>#N/A</v>
      </c>
      <c r="P406" s="4" t="e">
        <f t="shared" si="48"/>
        <v>#N/A</v>
      </c>
      <c r="Q406" s="1" t="e">
        <f t="shared" si="49"/>
        <v>#N/A</v>
      </c>
      <c r="R406" s="1" t="e">
        <f t="shared" si="50"/>
        <v>#N/A</v>
      </c>
      <c r="S406" s="1" t="e">
        <f t="shared" si="51"/>
        <v>#N/A</v>
      </c>
    </row>
    <row r="407" spans="6:19" x14ac:dyDescent="0.25">
      <c r="F407" s="1" t="str">
        <f t="shared" si="45"/>
        <v>//</v>
      </c>
      <c r="G407" s="2" t="e">
        <f t="shared" si="46"/>
        <v>#VALUE!</v>
      </c>
      <c r="H407" s="1" t="e">
        <f t="shared" si="44"/>
        <v>#VALUE!</v>
      </c>
      <c r="O407" s="1" t="e">
        <f t="shared" si="47"/>
        <v>#N/A</v>
      </c>
      <c r="P407" s="4" t="e">
        <f t="shared" si="48"/>
        <v>#N/A</v>
      </c>
      <c r="Q407" s="1" t="e">
        <f t="shared" si="49"/>
        <v>#N/A</v>
      </c>
      <c r="R407" s="1" t="e">
        <f t="shared" si="50"/>
        <v>#N/A</v>
      </c>
      <c r="S407" s="1" t="e">
        <f t="shared" si="51"/>
        <v>#N/A</v>
      </c>
    </row>
    <row r="408" spans="6:19" x14ac:dyDescent="0.25">
      <c r="F408" s="1" t="str">
        <f t="shared" si="45"/>
        <v>//</v>
      </c>
      <c r="G408" s="2" t="e">
        <f t="shared" si="46"/>
        <v>#VALUE!</v>
      </c>
      <c r="H408" s="1" t="e">
        <f t="shared" si="44"/>
        <v>#VALUE!</v>
      </c>
      <c r="O408" s="1" t="e">
        <f t="shared" si="47"/>
        <v>#N/A</v>
      </c>
      <c r="P408" s="4" t="e">
        <f t="shared" si="48"/>
        <v>#N/A</v>
      </c>
      <c r="Q408" s="1" t="e">
        <f t="shared" si="49"/>
        <v>#N/A</v>
      </c>
      <c r="R408" s="1" t="e">
        <f t="shared" si="50"/>
        <v>#N/A</v>
      </c>
      <c r="S408" s="1" t="e">
        <f t="shared" si="51"/>
        <v>#N/A</v>
      </c>
    </row>
    <row r="409" spans="6:19" x14ac:dyDescent="0.25">
      <c r="F409" s="1" t="str">
        <f t="shared" si="45"/>
        <v>//</v>
      </c>
      <c r="G409" s="2" t="e">
        <f t="shared" si="46"/>
        <v>#VALUE!</v>
      </c>
      <c r="H409" s="1" t="e">
        <f t="shared" si="44"/>
        <v>#VALUE!</v>
      </c>
      <c r="O409" s="1" t="e">
        <f t="shared" si="47"/>
        <v>#N/A</v>
      </c>
      <c r="P409" s="4" t="e">
        <f t="shared" si="48"/>
        <v>#N/A</v>
      </c>
      <c r="Q409" s="1" t="e">
        <f t="shared" si="49"/>
        <v>#N/A</v>
      </c>
      <c r="R409" s="1" t="e">
        <f t="shared" si="50"/>
        <v>#N/A</v>
      </c>
      <c r="S409" s="1" t="e">
        <f t="shared" si="51"/>
        <v>#N/A</v>
      </c>
    </row>
    <row r="410" spans="6:19" x14ac:dyDescent="0.25">
      <c r="F410" s="1" t="str">
        <f t="shared" si="45"/>
        <v>//</v>
      </c>
      <c r="G410" s="2" t="e">
        <f t="shared" si="46"/>
        <v>#VALUE!</v>
      </c>
      <c r="H410" s="1" t="e">
        <f t="shared" si="44"/>
        <v>#VALUE!</v>
      </c>
      <c r="O410" s="1" t="e">
        <f t="shared" si="47"/>
        <v>#N/A</v>
      </c>
      <c r="P410" s="4" t="e">
        <f t="shared" si="48"/>
        <v>#N/A</v>
      </c>
      <c r="Q410" s="1" t="e">
        <f t="shared" si="49"/>
        <v>#N/A</v>
      </c>
      <c r="R410" s="1" t="e">
        <f t="shared" si="50"/>
        <v>#N/A</v>
      </c>
      <c r="S410" s="1" t="e">
        <f t="shared" si="51"/>
        <v>#N/A</v>
      </c>
    </row>
    <row r="411" spans="6:19" x14ac:dyDescent="0.25">
      <c r="F411" s="1" t="str">
        <f t="shared" si="45"/>
        <v>//</v>
      </c>
      <c r="G411" s="2" t="e">
        <f t="shared" si="46"/>
        <v>#VALUE!</v>
      </c>
      <c r="H411" s="1" t="e">
        <f t="shared" si="44"/>
        <v>#VALUE!</v>
      </c>
      <c r="O411" s="1" t="e">
        <f t="shared" si="47"/>
        <v>#N/A</v>
      </c>
      <c r="P411" s="4" t="e">
        <f t="shared" si="48"/>
        <v>#N/A</v>
      </c>
      <c r="Q411" s="1" t="e">
        <f t="shared" si="49"/>
        <v>#N/A</v>
      </c>
      <c r="R411" s="1" t="e">
        <f t="shared" si="50"/>
        <v>#N/A</v>
      </c>
      <c r="S411" s="1" t="e">
        <f t="shared" si="51"/>
        <v>#N/A</v>
      </c>
    </row>
    <row r="412" spans="6:19" x14ac:dyDescent="0.25">
      <c r="F412" s="1" t="str">
        <f t="shared" si="45"/>
        <v>//</v>
      </c>
      <c r="G412" s="2" t="e">
        <f t="shared" si="46"/>
        <v>#VALUE!</v>
      </c>
      <c r="H412" s="1" t="e">
        <f t="shared" si="44"/>
        <v>#VALUE!</v>
      </c>
      <c r="O412" s="1" t="e">
        <f t="shared" si="47"/>
        <v>#N/A</v>
      </c>
      <c r="P412" s="4" t="e">
        <f t="shared" si="48"/>
        <v>#N/A</v>
      </c>
      <c r="Q412" s="1" t="e">
        <f t="shared" si="49"/>
        <v>#N/A</v>
      </c>
      <c r="R412" s="1" t="e">
        <f t="shared" si="50"/>
        <v>#N/A</v>
      </c>
      <c r="S412" s="1" t="e">
        <f t="shared" si="51"/>
        <v>#N/A</v>
      </c>
    </row>
    <row r="413" spans="6:19" x14ac:dyDescent="0.25">
      <c r="F413" s="1" t="str">
        <f t="shared" si="45"/>
        <v>//</v>
      </c>
      <c r="G413" s="2" t="e">
        <f t="shared" si="46"/>
        <v>#VALUE!</v>
      </c>
      <c r="H413" s="1" t="e">
        <f t="shared" si="44"/>
        <v>#VALUE!</v>
      </c>
      <c r="O413" s="1" t="e">
        <f t="shared" si="47"/>
        <v>#N/A</v>
      </c>
      <c r="P413" s="4" t="e">
        <f t="shared" si="48"/>
        <v>#N/A</v>
      </c>
      <c r="Q413" s="1" t="e">
        <f t="shared" si="49"/>
        <v>#N/A</v>
      </c>
      <c r="R413" s="1" t="e">
        <f t="shared" si="50"/>
        <v>#N/A</v>
      </c>
      <c r="S413" s="1" t="e">
        <f t="shared" si="51"/>
        <v>#N/A</v>
      </c>
    </row>
    <row r="414" spans="6:19" x14ac:dyDescent="0.25">
      <c r="F414" s="1" t="str">
        <f t="shared" si="45"/>
        <v>//</v>
      </c>
      <c r="G414" s="2" t="e">
        <f t="shared" si="46"/>
        <v>#VALUE!</v>
      </c>
      <c r="H414" s="1" t="e">
        <f t="shared" si="44"/>
        <v>#VALUE!</v>
      </c>
      <c r="O414" s="1" t="e">
        <f t="shared" si="47"/>
        <v>#N/A</v>
      </c>
      <c r="P414" s="4" t="e">
        <f t="shared" si="48"/>
        <v>#N/A</v>
      </c>
      <c r="Q414" s="1" t="e">
        <f t="shared" si="49"/>
        <v>#N/A</v>
      </c>
      <c r="R414" s="1" t="e">
        <f t="shared" si="50"/>
        <v>#N/A</v>
      </c>
      <c r="S414" s="1" t="e">
        <f t="shared" si="51"/>
        <v>#N/A</v>
      </c>
    </row>
    <row r="415" spans="6:19" x14ac:dyDescent="0.25">
      <c r="F415" s="1" t="str">
        <f t="shared" si="45"/>
        <v>//</v>
      </c>
      <c r="G415" s="2" t="e">
        <f t="shared" si="46"/>
        <v>#VALUE!</v>
      </c>
      <c r="H415" s="1" t="e">
        <f t="shared" si="44"/>
        <v>#VALUE!</v>
      </c>
      <c r="O415" s="1" t="e">
        <f t="shared" si="47"/>
        <v>#N/A</v>
      </c>
      <c r="P415" s="4" t="e">
        <f t="shared" si="48"/>
        <v>#N/A</v>
      </c>
      <c r="Q415" s="1" t="e">
        <f t="shared" si="49"/>
        <v>#N/A</v>
      </c>
      <c r="R415" s="1" t="e">
        <f t="shared" si="50"/>
        <v>#N/A</v>
      </c>
      <c r="S415" s="1" t="e">
        <f t="shared" si="51"/>
        <v>#N/A</v>
      </c>
    </row>
    <row r="416" spans="6:19" x14ac:dyDescent="0.25">
      <c r="F416" s="1" t="str">
        <f t="shared" si="45"/>
        <v>//</v>
      </c>
      <c r="G416" s="2" t="e">
        <f t="shared" si="46"/>
        <v>#VALUE!</v>
      </c>
      <c r="H416" s="1" t="e">
        <f t="shared" si="44"/>
        <v>#VALUE!</v>
      </c>
      <c r="O416" s="1" t="e">
        <f t="shared" si="47"/>
        <v>#N/A</v>
      </c>
      <c r="P416" s="4" t="e">
        <f t="shared" si="48"/>
        <v>#N/A</v>
      </c>
      <c r="Q416" s="1" t="e">
        <f t="shared" si="49"/>
        <v>#N/A</v>
      </c>
      <c r="R416" s="1" t="e">
        <f t="shared" si="50"/>
        <v>#N/A</v>
      </c>
      <c r="S416" s="1" t="e">
        <f t="shared" si="51"/>
        <v>#N/A</v>
      </c>
    </row>
    <row r="417" spans="6:19" x14ac:dyDescent="0.25">
      <c r="F417" s="1" t="str">
        <f t="shared" si="45"/>
        <v>//</v>
      </c>
      <c r="G417" s="2" t="e">
        <f t="shared" si="46"/>
        <v>#VALUE!</v>
      </c>
      <c r="H417" s="1" t="e">
        <f t="shared" si="44"/>
        <v>#VALUE!</v>
      </c>
      <c r="O417" s="1" t="e">
        <f t="shared" si="47"/>
        <v>#N/A</v>
      </c>
      <c r="P417" s="4" t="e">
        <f t="shared" si="48"/>
        <v>#N/A</v>
      </c>
      <c r="Q417" s="1" t="e">
        <f t="shared" si="49"/>
        <v>#N/A</v>
      </c>
      <c r="R417" s="1" t="e">
        <f t="shared" si="50"/>
        <v>#N/A</v>
      </c>
      <c r="S417" s="1" t="e">
        <f t="shared" si="51"/>
        <v>#N/A</v>
      </c>
    </row>
    <row r="418" spans="6:19" x14ac:dyDescent="0.25">
      <c r="F418" s="1" t="str">
        <f t="shared" si="45"/>
        <v>//</v>
      </c>
      <c r="G418" s="2" t="e">
        <f t="shared" si="46"/>
        <v>#VALUE!</v>
      </c>
      <c r="H418" s="1" t="e">
        <f t="shared" si="44"/>
        <v>#VALUE!</v>
      </c>
      <c r="O418" s="1" t="e">
        <f t="shared" si="47"/>
        <v>#N/A</v>
      </c>
      <c r="P418" s="4" t="e">
        <f t="shared" si="48"/>
        <v>#N/A</v>
      </c>
      <c r="Q418" s="1" t="e">
        <f t="shared" si="49"/>
        <v>#N/A</v>
      </c>
      <c r="R418" s="1" t="e">
        <f t="shared" si="50"/>
        <v>#N/A</v>
      </c>
      <c r="S418" s="1" t="e">
        <f t="shared" si="51"/>
        <v>#N/A</v>
      </c>
    </row>
    <row r="419" spans="6:19" x14ac:dyDescent="0.25">
      <c r="F419" s="1" t="str">
        <f t="shared" si="45"/>
        <v>//</v>
      </c>
      <c r="G419" s="2" t="e">
        <f t="shared" si="46"/>
        <v>#VALUE!</v>
      </c>
      <c r="H419" s="1" t="e">
        <f t="shared" si="44"/>
        <v>#VALUE!</v>
      </c>
      <c r="O419" s="1" t="e">
        <f t="shared" si="47"/>
        <v>#N/A</v>
      </c>
      <c r="P419" s="4" t="e">
        <f t="shared" si="48"/>
        <v>#N/A</v>
      </c>
      <c r="Q419" s="1" t="e">
        <f t="shared" si="49"/>
        <v>#N/A</v>
      </c>
      <c r="R419" s="1" t="e">
        <f t="shared" si="50"/>
        <v>#N/A</v>
      </c>
      <c r="S419" s="1" t="e">
        <f t="shared" si="51"/>
        <v>#N/A</v>
      </c>
    </row>
    <row r="420" spans="6:19" x14ac:dyDescent="0.25">
      <c r="F420" s="1" t="str">
        <f t="shared" si="45"/>
        <v>//</v>
      </c>
      <c r="G420" s="2" t="e">
        <f t="shared" si="46"/>
        <v>#VALUE!</v>
      </c>
      <c r="H420" s="1" t="e">
        <f t="shared" si="44"/>
        <v>#VALUE!</v>
      </c>
      <c r="O420" s="1" t="e">
        <f t="shared" si="47"/>
        <v>#N/A</v>
      </c>
      <c r="P420" s="4" t="e">
        <f t="shared" si="48"/>
        <v>#N/A</v>
      </c>
      <c r="Q420" s="1" t="e">
        <f t="shared" si="49"/>
        <v>#N/A</v>
      </c>
      <c r="R420" s="1" t="e">
        <f t="shared" si="50"/>
        <v>#N/A</v>
      </c>
      <c r="S420" s="1" t="e">
        <f t="shared" si="51"/>
        <v>#N/A</v>
      </c>
    </row>
    <row r="421" spans="6:19" x14ac:dyDescent="0.25">
      <c r="F421" s="1" t="str">
        <f t="shared" si="45"/>
        <v>//</v>
      </c>
      <c r="G421" s="2" t="e">
        <f t="shared" si="46"/>
        <v>#VALUE!</v>
      </c>
      <c r="H421" s="1" t="e">
        <f t="shared" si="44"/>
        <v>#VALUE!</v>
      </c>
      <c r="O421" s="1" t="e">
        <f t="shared" si="47"/>
        <v>#N/A</v>
      </c>
      <c r="P421" s="4" t="e">
        <f t="shared" si="48"/>
        <v>#N/A</v>
      </c>
      <c r="Q421" s="1" t="e">
        <f t="shared" si="49"/>
        <v>#N/A</v>
      </c>
      <c r="R421" s="1" t="e">
        <f t="shared" si="50"/>
        <v>#N/A</v>
      </c>
      <c r="S421" s="1" t="e">
        <f t="shared" si="51"/>
        <v>#N/A</v>
      </c>
    </row>
    <row r="422" spans="6:19" x14ac:dyDescent="0.25">
      <c r="F422" s="1" t="str">
        <f t="shared" si="45"/>
        <v>//</v>
      </c>
      <c r="G422" s="2" t="e">
        <f t="shared" si="46"/>
        <v>#VALUE!</v>
      </c>
      <c r="H422" s="1" t="e">
        <f t="shared" si="44"/>
        <v>#VALUE!</v>
      </c>
      <c r="O422" s="1" t="e">
        <f t="shared" si="47"/>
        <v>#N/A</v>
      </c>
      <c r="P422" s="4" t="e">
        <f t="shared" si="48"/>
        <v>#N/A</v>
      </c>
      <c r="Q422" s="1" t="e">
        <f t="shared" si="49"/>
        <v>#N/A</v>
      </c>
      <c r="R422" s="1" t="e">
        <f t="shared" si="50"/>
        <v>#N/A</v>
      </c>
      <c r="S422" s="1" t="e">
        <f t="shared" si="51"/>
        <v>#N/A</v>
      </c>
    </row>
    <row r="423" spans="6:19" x14ac:dyDescent="0.25">
      <c r="F423" s="1" t="str">
        <f t="shared" si="45"/>
        <v>//</v>
      </c>
      <c r="G423" s="2" t="e">
        <f t="shared" si="46"/>
        <v>#VALUE!</v>
      </c>
      <c r="H423" s="1" t="e">
        <f t="shared" si="44"/>
        <v>#VALUE!</v>
      </c>
      <c r="O423" s="1" t="e">
        <f t="shared" si="47"/>
        <v>#N/A</v>
      </c>
      <c r="P423" s="4" t="e">
        <f t="shared" si="48"/>
        <v>#N/A</v>
      </c>
      <c r="Q423" s="1" t="e">
        <f t="shared" si="49"/>
        <v>#N/A</v>
      </c>
      <c r="R423" s="1" t="e">
        <f t="shared" si="50"/>
        <v>#N/A</v>
      </c>
      <c r="S423" s="1" t="e">
        <f t="shared" si="51"/>
        <v>#N/A</v>
      </c>
    </row>
    <row r="424" spans="6:19" x14ac:dyDescent="0.25">
      <c r="F424" s="1" t="str">
        <f t="shared" si="45"/>
        <v>//</v>
      </c>
      <c r="G424" s="2" t="e">
        <f t="shared" si="46"/>
        <v>#VALUE!</v>
      </c>
      <c r="H424" s="1" t="e">
        <f t="shared" si="44"/>
        <v>#VALUE!</v>
      </c>
      <c r="O424" s="1" t="e">
        <f t="shared" si="47"/>
        <v>#N/A</v>
      </c>
      <c r="P424" s="4" t="e">
        <f t="shared" si="48"/>
        <v>#N/A</v>
      </c>
      <c r="Q424" s="1" t="e">
        <f t="shared" si="49"/>
        <v>#N/A</v>
      </c>
      <c r="R424" s="1" t="e">
        <f t="shared" si="50"/>
        <v>#N/A</v>
      </c>
      <c r="S424" s="1" t="e">
        <f t="shared" si="51"/>
        <v>#N/A</v>
      </c>
    </row>
    <row r="425" spans="6:19" x14ac:dyDescent="0.25">
      <c r="F425" s="1" t="str">
        <f t="shared" si="45"/>
        <v>//</v>
      </c>
      <c r="G425" s="2" t="e">
        <f t="shared" si="46"/>
        <v>#VALUE!</v>
      </c>
      <c r="H425" s="1" t="e">
        <f t="shared" si="44"/>
        <v>#VALUE!</v>
      </c>
      <c r="O425" s="1" t="e">
        <f t="shared" si="47"/>
        <v>#N/A</v>
      </c>
      <c r="P425" s="4" t="e">
        <f t="shared" si="48"/>
        <v>#N/A</v>
      </c>
      <c r="Q425" s="1" t="e">
        <f t="shared" si="49"/>
        <v>#N/A</v>
      </c>
      <c r="R425" s="1" t="e">
        <f t="shared" si="50"/>
        <v>#N/A</v>
      </c>
      <c r="S425" s="1" t="e">
        <f t="shared" si="51"/>
        <v>#N/A</v>
      </c>
    </row>
    <row r="426" spans="6:19" x14ac:dyDescent="0.25">
      <c r="F426" s="1" t="str">
        <f t="shared" si="45"/>
        <v>//</v>
      </c>
      <c r="G426" s="2" t="e">
        <f t="shared" si="46"/>
        <v>#VALUE!</v>
      </c>
      <c r="H426" s="1" t="e">
        <f t="shared" si="44"/>
        <v>#VALUE!</v>
      </c>
      <c r="O426" s="1" t="e">
        <f t="shared" si="47"/>
        <v>#N/A</v>
      </c>
      <c r="P426" s="4" t="e">
        <f t="shared" si="48"/>
        <v>#N/A</v>
      </c>
      <c r="Q426" s="1" t="e">
        <f t="shared" si="49"/>
        <v>#N/A</v>
      </c>
      <c r="R426" s="1" t="e">
        <f t="shared" si="50"/>
        <v>#N/A</v>
      </c>
      <c r="S426" s="1" t="e">
        <f t="shared" si="51"/>
        <v>#N/A</v>
      </c>
    </row>
    <row r="427" spans="6:19" x14ac:dyDescent="0.25">
      <c r="F427" s="1" t="str">
        <f t="shared" si="45"/>
        <v>//</v>
      </c>
      <c r="G427" s="2" t="e">
        <f t="shared" si="46"/>
        <v>#VALUE!</v>
      </c>
      <c r="H427" s="1" t="e">
        <f t="shared" si="44"/>
        <v>#VALUE!</v>
      </c>
      <c r="O427" s="1" t="e">
        <f t="shared" si="47"/>
        <v>#N/A</v>
      </c>
      <c r="P427" s="4" t="e">
        <f t="shared" si="48"/>
        <v>#N/A</v>
      </c>
      <c r="Q427" s="1" t="e">
        <f t="shared" si="49"/>
        <v>#N/A</v>
      </c>
      <c r="R427" s="1" t="e">
        <f t="shared" si="50"/>
        <v>#N/A</v>
      </c>
      <c r="S427" s="1" t="e">
        <f t="shared" si="51"/>
        <v>#N/A</v>
      </c>
    </row>
    <row r="428" spans="6:19" x14ac:dyDescent="0.25">
      <c r="F428" s="1" t="str">
        <f t="shared" si="45"/>
        <v>//</v>
      </c>
      <c r="G428" s="2" t="e">
        <f t="shared" si="46"/>
        <v>#VALUE!</v>
      </c>
      <c r="H428" s="1" t="e">
        <f t="shared" si="44"/>
        <v>#VALUE!</v>
      </c>
      <c r="O428" s="1" t="e">
        <f t="shared" si="47"/>
        <v>#N/A</v>
      </c>
      <c r="P428" s="4" t="e">
        <f t="shared" si="48"/>
        <v>#N/A</v>
      </c>
      <c r="Q428" s="1" t="e">
        <f t="shared" si="49"/>
        <v>#N/A</v>
      </c>
      <c r="R428" s="1" t="e">
        <f t="shared" si="50"/>
        <v>#N/A</v>
      </c>
      <c r="S428" s="1" t="e">
        <f t="shared" si="51"/>
        <v>#N/A</v>
      </c>
    </row>
    <row r="429" spans="6:19" x14ac:dyDescent="0.25">
      <c r="F429" s="1" t="str">
        <f t="shared" si="45"/>
        <v>//</v>
      </c>
      <c r="G429" s="2" t="e">
        <f t="shared" si="46"/>
        <v>#VALUE!</v>
      </c>
      <c r="H429" s="1" t="e">
        <f t="shared" si="44"/>
        <v>#VALUE!</v>
      </c>
      <c r="O429" s="1" t="e">
        <f t="shared" si="47"/>
        <v>#N/A</v>
      </c>
      <c r="P429" s="4" t="e">
        <f t="shared" si="48"/>
        <v>#N/A</v>
      </c>
      <c r="Q429" s="1" t="e">
        <f t="shared" si="49"/>
        <v>#N/A</v>
      </c>
      <c r="R429" s="1" t="e">
        <f t="shared" si="50"/>
        <v>#N/A</v>
      </c>
      <c r="S429" s="1" t="e">
        <f t="shared" si="51"/>
        <v>#N/A</v>
      </c>
    </row>
    <row r="430" spans="6:19" x14ac:dyDescent="0.25">
      <c r="F430" s="1" t="str">
        <f t="shared" si="45"/>
        <v>//</v>
      </c>
      <c r="G430" s="2" t="e">
        <f t="shared" si="46"/>
        <v>#VALUE!</v>
      </c>
      <c r="H430" s="1" t="e">
        <f t="shared" si="44"/>
        <v>#VALUE!</v>
      </c>
      <c r="O430" s="1" t="e">
        <f t="shared" si="47"/>
        <v>#N/A</v>
      </c>
      <c r="P430" s="4" t="e">
        <f t="shared" si="48"/>
        <v>#N/A</v>
      </c>
      <c r="Q430" s="1" t="e">
        <f t="shared" si="49"/>
        <v>#N/A</v>
      </c>
      <c r="R430" s="1" t="e">
        <f t="shared" si="50"/>
        <v>#N/A</v>
      </c>
      <c r="S430" s="1" t="e">
        <f t="shared" si="51"/>
        <v>#N/A</v>
      </c>
    </row>
    <row r="431" spans="6:19" x14ac:dyDescent="0.25">
      <c r="F431" s="1" t="str">
        <f t="shared" si="45"/>
        <v>//</v>
      </c>
      <c r="G431" s="2" t="e">
        <f t="shared" si="46"/>
        <v>#VALUE!</v>
      </c>
      <c r="H431" s="1" t="e">
        <f t="shared" si="44"/>
        <v>#VALUE!</v>
      </c>
      <c r="O431" s="1" t="e">
        <f t="shared" si="47"/>
        <v>#N/A</v>
      </c>
      <c r="P431" s="4" t="e">
        <f t="shared" si="48"/>
        <v>#N/A</v>
      </c>
      <c r="Q431" s="1" t="e">
        <f t="shared" si="49"/>
        <v>#N/A</v>
      </c>
      <c r="R431" s="1" t="e">
        <f t="shared" si="50"/>
        <v>#N/A</v>
      </c>
      <c r="S431" s="1" t="e">
        <f t="shared" si="51"/>
        <v>#N/A</v>
      </c>
    </row>
    <row r="432" spans="6:19" x14ac:dyDescent="0.25">
      <c r="F432" s="1" t="str">
        <f t="shared" si="45"/>
        <v>//</v>
      </c>
      <c r="G432" s="2" t="e">
        <f t="shared" si="46"/>
        <v>#VALUE!</v>
      </c>
      <c r="H432" s="1" t="e">
        <f t="shared" si="44"/>
        <v>#VALUE!</v>
      </c>
      <c r="O432" s="1" t="e">
        <f t="shared" si="47"/>
        <v>#N/A</v>
      </c>
      <c r="P432" s="4" t="e">
        <f t="shared" si="48"/>
        <v>#N/A</v>
      </c>
      <c r="Q432" s="1" t="e">
        <f t="shared" si="49"/>
        <v>#N/A</v>
      </c>
      <c r="R432" s="1" t="e">
        <f t="shared" si="50"/>
        <v>#N/A</v>
      </c>
      <c r="S432" s="1" t="e">
        <f t="shared" si="51"/>
        <v>#N/A</v>
      </c>
    </row>
    <row r="433" spans="6:19" x14ac:dyDescent="0.25">
      <c r="F433" s="1" t="str">
        <f t="shared" si="45"/>
        <v>//</v>
      </c>
      <c r="G433" s="2" t="e">
        <f t="shared" si="46"/>
        <v>#VALUE!</v>
      </c>
      <c r="H433" s="1" t="e">
        <f t="shared" si="44"/>
        <v>#VALUE!</v>
      </c>
      <c r="O433" s="1" t="e">
        <f t="shared" si="47"/>
        <v>#N/A</v>
      </c>
      <c r="P433" s="4" t="e">
        <f t="shared" si="48"/>
        <v>#N/A</v>
      </c>
      <c r="Q433" s="1" t="e">
        <f t="shared" si="49"/>
        <v>#N/A</v>
      </c>
      <c r="R433" s="1" t="e">
        <f t="shared" si="50"/>
        <v>#N/A</v>
      </c>
      <c r="S433" s="1" t="e">
        <f t="shared" si="51"/>
        <v>#N/A</v>
      </c>
    </row>
    <row r="434" spans="6:19" x14ac:dyDescent="0.25">
      <c r="F434" s="1" t="str">
        <f t="shared" si="45"/>
        <v>//</v>
      </c>
      <c r="G434" s="2" t="e">
        <f t="shared" si="46"/>
        <v>#VALUE!</v>
      </c>
      <c r="H434" s="1" t="e">
        <f t="shared" si="44"/>
        <v>#VALUE!</v>
      </c>
      <c r="O434" s="1" t="e">
        <f t="shared" si="47"/>
        <v>#N/A</v>
      </c>
      <c r="P434" s="4" t="e">
        <f t="shared" si="48"/>
        <v>#N/A</v>
      </c>
      <c r="Q434" s="1" t="e">
        <f t="shared" si="49"/>
        <v>#N/A</v>
      </c>
      <c r="R434" s="1" t="e">
        <f t="shared" si="50"/>
        <v>#N/A</v>
      </c>
      <c r="S434" s="1" t="e">
        <f t="shared" si="51"/>
        <v>#N/A</v>
      </c>
    </row>
    <row r="435" spans="6:19" x14ac:dyDescent="0.25">
      <c r="F435" s="1" t="str">
        <f t="shared" si="45"/>
        <v>//</v>
      </c>
      <c r="G435" s="2" t="e">
        <f t="shared" si="46"/>
        <v>#VALUE!</v>
      </c>
      <c r="H435" s="1" t="e">
        <f t="shared" si="44"/>
        <v>#VALUE!</v>
      </c>
      <c r="O435" s="1" t="e">
        <f t="shared" si="47"/>
        <v>#N/A</v>
      </c>
      <c r="P435" s="4" t="e">
        <f t="shared" si="48"/>
        <v>#N/A</v>
      </c>
      <c r="Q435" s="1" t="e">
        <f t="shared" si="49"/>
        <v>#N/A</v>
      </c>
      <c r="R435" s="1" t="e">
        <f t="shared" si="50"/>
        <v>#N/A</v>
      </c>
      <c r="S435" s="1" t="e">
        <f t="shared" si="51"/>
        <v>#N/A</v>
      </c>
    </row>
    <row r="436" spans="6:19" x14ac:dyDescent="0.25">
      <c r="F436" s="1" t="str">
        <f t="shared" si="45"/>
        <v>//</v>
      </c>
      <c r="G436" s="2" t="e">
        <f t="shared" si="46"/>
        <v>#VALUE!</v>
      </c>
      <c r="H436" s="1" t="e">
        <f t="shared" si="44"/>
        <v>#VALUE!</v>
      </c>
      <c r="O436" s="1" t="e">
        <f t="shared" si="47"/>
        <v>#N/A</v>
      </c>
      <c r="P436" s="4" t="e">
        <f t="shared" si="48"/>
        <v>#N/A</v>
      </c>
      <c r="Q436" s="1" t="e">
        <f t="shared" si="49"/>
        <v>#N/A</v>
      </c>
      <c r="R436" s="1" t="e">
        <f t="shared" si="50"/>
        <v>#N/A</v>
      </c>
      <c r="S436" s="1" t="e">
        <f t="shared" si="51"/>
        <v>#N/A</v>
      </c>
    </row>
    <row r="437" spans="6:19" x14ac:dyDescent="0.25">
      <c r="F437" s="1" t="str">
        <f t="shared" si="45"/>
        <v>//</v>
      </c>
      <c r="G437" s="2" t="e">
        <f t="shared" si="46"/>
        <v>#VALUE!</v>
      </c>
      <c r="H437" s="1" t="e">
        <f t="shared" si="44"/>
        <v>#VALUE!</v>
      </c>
      <c r="O437" s="1" t="e">
        <f t="shared" si="47"/>
        <v>#N/A</v>
      </c>
      <c r="P437" s="4" t="e">
        <f t="shared" si="48"/>
        <v>#N/A</v>
      </c>
      <c r="Q437" s="1" t="e">
        <f t="shared" si="49"/>
        <v>#N/A</v>
      </c>
      <c r="R437" s="1" t="e">
        <f t="shared" si="50"/>
        <v>#N/A</v>
      </c>
      <c r="S437" s="1" t="e">
        <f t="shared" si="51"/>
        <v>#N/A</v>
      </c>
    </row>
    <row r="438" spans="6:19" x14ac:dyDescent="0.25">
      <c r="F438" s="1" t="str">
        <f t="shared" si="45"/>
        <v>//</v>
      </c>
      <c r="G438" s="2" t="e">
        <f t="shared" si="46"/>
        <v>#VALUE!</v>
      </c>
      <c r="H438" s="1" t="e">
        <f t="shared" si="44"/>
        <v>#VALUE!</v>
      </c>
      <c r="O438" s="1" t="e">
        <f t="shared" si="47"/>
        <v>#N/A</v>
      </c>
      <c r="P438" s="4" t="e">
        <f t="shared" si="48"/>
        <v>#N/A</v>
      </c>
      <c r="Q438" s="1" t="e">
        <f t="shared" si="49"/>
        <v>#N/A</v>
      </c>
      <c r="R438" s="1" t="e">
        <f t="shared" si="50"/>
        <v>#N/A</v>
      </c>
      <c r="S438" s="1" t="e">
        <f t="shared" si="51"/>
        <v>#N/A</v>
      </c>
    </row>
    <row r="439" spans="6:19" x14ac:dyDescent="0.25">
      <c r="F439" s="1" t="str">
        <f t="shared" si="45"/>
        <v>//</v>
      </c>
      <c r="G439" s="2" t="e">
        <f t="shared" si="46"/>
        <v>#VALUE!</v>
      </c>
      <c r="H439" s="1" t="e">
        <f t="shared" si="44"/>
        <v>#VALUE!</v>
      </c>
      <c r="O439" s="1" t="e">
        <f t="shared" si="47"/>
        <v>#N/A</v>
      </c>
      <c r="P439" s="4" t="e">
        <f t="shared" si="48"/>
        <v>#N/A</v>
      </c>
      <c r="Q439" s="1" t="e">
        <f t="shared" si="49"/>
        <v>#N/A</v>
      </c>
      <c r="R439" s="1" t="e">
        <f t="shared" si="50"/>
        <v>#N/A</v>
      </c>
      <c r="S439" s="1" t="e">
        <f t="shared" si="51"/>
        <v>#N/A</v>
      </c>
    </row>
    <row r="440" spans="6:19" x14ac:dyDescent="0.25">
      <c r="F440" s="1" t="str">
        <f t="shared" si="45"/>
        <v>//</v>
      </c>
      <c r="G440" s="2" t="e">
        <f t="shared" si="46"/>
        <v>#VALUE!</v>
      </c>
      <c r="H440" s="1" t="e">
        <f t="shared" si="44"/>
        <v>#VALUE!</v>
      </c>
      <c r="O440" s="1" t="e">
        <f t="shared" si="47"/>
        <v>#N/A</v>
      </c>
      <c r="P440" s="4" t="e">
        <f t="shared" si="48"/>
        <v>#N/A</v>
      </c>
      <c r="Q440" s="1" t="e">
        <f t="shared" si="49"/>
        <v>#N/A</v>
      </c>
      <c r="R440" s="1" t="e">
        <f t="shared" si="50"/>
        <v>#N/A</v>
      </c>
      <c r="S440" s="1" t="e">
        <f t="shared" si="51"/>
        <v>#N/A</v>
      </c>
    </row>
    <row r="441" spans="6:19" x14ac:dyDescent="0.25">
      <c r="F441" s="1" t="str">
        <f t="shared" si="45"/>
        <v>//</v>
      </c>
      <c r="G441" s="2" t="e">
        <f t="shared" si="46"/>
        <v>#VALUE!</v>
      </c>
      <c r="H441" s="1" t="e">
        <f t="shared" si="44"/>
        <v>#VALUE!</v>
      </c>
      <c r="O441" s="1" t="e">
        <f t="shared" si="47"/>
        <v>#N/A</v>
      </c>
      <c r="P441" s="4" t="e">
        <f t="shared" si="48"/>
        <v>#N/A</v>
      </c>
      <c r="Q441" s="1" t="e">
        <f t="shared" si="49"/>
        <v>#N/A</v>
      </c>
      <c r="R441" s="1" t="e">
        <f t="shared" si="50"/>
        <v>#N/A</v>
      </c>
      <c r="S441" s="1" t="e">
        <f t="shared" si="51"/>
        <v>#N/A</v>
      </c>
    </row>
    <row r="442" spans="6:19" x14ac:dyDescent="0.25">
      <c r="F442" s="1" t="str">
        <f t="shared" si="45"/>
        <v>//</v>
      </c>
      <c r="G442" s="2" t="e">
        <f t="shared" si="46"/>
        <v>#VALUE!</v>
      </c>
      <c r="H442" s="1" t="e">
        <f t="shared" si="44"/>
        <v>#VALUE!</v>
      </c>
      <c r="O442" s="1" t="e">
        <f t="shared" si="47"/>
        <v>#N/A</v>
      </c>
      <c r="P442" s="4" t="e">
        <f t="shared" si="48"/>
        <v>#N/A</v>
      </c>
      <c r="Q442" s="1" t="e">
        <f t="shared" si="49"/>
        <v>#N/A</v>
      </c>
      <c r="R442" s="1" t="e">
        <f t="shared" si="50"/>
        <v>#N/A</v>
      </c>
      <c r="S442" s="1" t="e">
        <f t="shared" si="51"/>
        <v>#N/A</v>
      </c>
    </row>
    <row r="443" spans="6:19" x14ac:dyDescent="0.25">
      <c r="F443" s="1" t="str">
        <f t="shared" si="45"/>
        <v>//</v>
      </c>
      <c r="G443" s="2" t="e">
        <f t="shared" si="46"/>
        <v>#VALUE!</v>
      </c>
      <c r="H443" s="1" t="e">
        <f t="shared" si="44"/>
        <v>#VALUE!</v>
      </c>
      <c r="O443" s="1" t="e">
        <f t="shared" si="47"/>
        <v>#N/A</v>
      </c>
      <c r="P443" s="4" t="e">
        <f t="shared" si="48"/>
        <v>#N/A</v>
      </c>
      <c r="Q443" s="1" t="e">
        <f t="shared" si="49"/>
        <v>#N/A</v>
      </c>
      <c r="R443" s="1" t="e">
        <f t="shared" si="50"/>
        <v>#N/A</v>
      </c>
      <c r="S443" s="1" t="e">
        <f t="shared" si="51"/>
        <v>#N/A</v>
      </c>
    </row>
    <row r="444" spans="6:19" x14ac:dyDescent="0.25">
      <c r="F444" s="1" t="str">
        <f t="shared" si="45"/>
        <v>//</v>
      </c>
      <c r="G444" s="2" t="e">
        <f t="shared" si="46"/>
        <v>#VALUE!</v>
      </c>
      <c r="H444" s="1" t="e">
        <f t="shared" si="44"/>
        <v>#VALUE!</v>
      </c>
      <c r="O444" s="1" t="e">
        <f t="shared" si="47"/>
        <v>#N/A</v>
      </c>
      <c r="P444" s="4" t="e">
        <f t="shared" si="48"/>
        <v>#N/A</v>
      </c>
      <c r="Q444" s="1" t="e">
        <f t="shared" si="49"/>
        <v>#N/A</v>
      </c>
      <c r="R444" s="1" t="e">
        <f t="shared" si="50"/>
        <v>#N/A</v>
      </c>
      <c r="S444" s="1" t="e">
        <f t="shared" si="51"/>
        <v>#N/A</v>
      </c>
    </row>
    <row r="445" spans="6:19" x14ac:dyDescent="0.25">
      <c r="F445" s="1" t="str">
        <f t="shared" si="45"/>
        <v>//</v>
      </c>
      <c r="G445" s="2" t="e">
        <f t="shared" si="46"/>
        <v>#VALUE!</v>
      </c>
      <c r="H445" s="1" t="e">
        <f t="shared" si="44"/>
        <v>#VALUE!</v>
      </c>
      <c r="O445" s="1" t="e">
        <f t="shared" si="47"/>
        <v>#N/A</v>
      </c>
      <c r="P445" s="4" t="e">
        <f t="shared" si="48"/>
        <v>#N/A</v>
      </c>
      <c r="Q445" s="1" t="e">
        <f t="shared" si="49"/>
        <v>#N/A</v>
      </c>
      <c r="R445" s="1" t="e">
        <f t="shared" si="50"/>
        <v>#N/A</v>
      </c>
      <c r="S445" s="1" t="e">
        <f t="shared" si="51"/>
        <v>#N/A</v>
      </c>
    </row>
    <row r="446" spans="6:19" x14ac:dyDescent="0.25">
      <c r="F446" s="1" t="str">
        <f t="shared" si="45"/>
        <v>//</v>
      </c>
      <c r="G446" s="2" t="e">
        <f t="shared" si="46"/>
        <v>#VALUE!</v>
      </c>
      <c r="H446" s="1" t="e">
        <f t="shared" si="44"/>
        <v>#VALUE!</v>
      </c>
      <c r="O446" s="1" t="e">
        <f t="shared" si="47"/>
        <v>#N/A</v>
      </c>
      <c r="P446" s="4" t="e">
        <f t="shared" si="48"/>
        <v>#N/A</v>
      </c>
      <c r="Q446" s="1" t="e">
        <f t="shared" si="49"/>
        <v>#N/A</v>
      </c>
      <c r="R446" s="1" t="e">
        <f t="shared" si="50"/>
        <v>#N/A</v>
      </c>
      <c r="S446" s="1" t="e">
        <f t="shared" si="51"/>
        <v>#N/A</v>
      </c>
    </row>
    <row r="447" spans="6:19" x14ac:dyDescent="0.25">
      <c r="F447" s="1" t="str">
        <f t="shared" si="45"/>
        <v>//</v>
      </c>
      <c r="G447" s="2" t="e">
        <f t="shared" si="46"/>
        <v>#VALUE!</v>
      </c>
      <c r="H447" s="1" t="e">
        <f t="shared" si="44"/>
        <v>#VALUE!</v>
      </c>
      <c r="O447" s="1" t="e">
        <f t="shared" si="47"/>
        <v>#N/A</v>
      </c>
      <c r="P447" s="4" t="e">
        <f t="shared" si="48"/>
        <v>#N/A</v>
      </c>
      <c r="Q447" s="1" t="e">
        <f t="shared" si="49"/>
        <v>#N/A</v>
      </c>
      <c r="R447" s="1" t="e">
        <f t="shared" si="50"/>
        <v>#N/A</v>
      </c>
      <c r="S447" s="1" t="e">
        <f t="shared" si="51"/>
        <v>#N/A</v>
      </c>
    </row>
    <row r="448" spans="6:19" x14ac:dyDescent="0.25">
      <c r="F448" s="1" t="str">
        <f t="shared" si="45"/>
        <v>//</v>
      </c>
      <c r="G448" s="2" t="e">
        <f t="shared" si="46"/>
        <v>#VALUE!</v>
      </c>
      <c r="H448" s="1" t="e">
        <f t="shared" si="44"/>
        <v>#VALUE!</v>
      </c>
      <c r="O448" s="1" t="e">
        <f t="shared" si="47"/>
        <v>#N/A</v>
      </c>
      <c r="P448" s="4" t="e">
        <f t="shared" si="48"/>
        <v>#N/A</v>
      </c>
      <c r="Q448" s="1" t="e">
        <f t="shared" si="49"/>
        <v>#N/A</v>
      </c>
      <c r="R448" s="1" t="e">
        <f t="shared" si="50"/>
        <v>#N/A</v>
      </c>
      <c r="S448" s="1" t="e">
        <f t="shared" si="51"/>
        <v>#N/A</v>
      </c>
    </row>
    <row r="449" spans="6:19" x14ac:dyDescent="0.25">
      <c r="F449" s="1" t="str">
        <f t="shared" si="45"/>
        <v>//</v>
      </c>
      <c r="G449" s="2" t="e">
        <f t="shared" si="46"/>
        <v>#VALUE!</v>
      </c>
      <c r="H449" s="1" t="e">
        <f t="shared" si="44"/>
        <v>#VALUE!</v>
      </c>
      <c r="O449" s="1" t="e">
        <f t="shared" si="47"/>
        <v>#N/A</v>
      </c>
      <c r="P449" s="4" t="e">
        <f t="shared" si="48"/>
        <v>#N/A</v>
      </c>
      <c r="Q449" s="1" t="e">
        <f t="shared" si="49"/>
        <v>#N/A</v>
      </c>
      <c r="R449" s="1" t="e">
        <f t="shared" si="50"/>
        <v>#N/A</v>
      </c>
      <c r="S449" s="1" t="e">
        <f t="shared" si="51"/>
        <v>#N/A</v>
      </c>
    </row>
    <row r="450" spans="6:19" x14ac:dyDescent="0.25">
      <c r="F450" s="1" t="str">
        <f t="shared" si="45"/>
        <v>//</v>
      </c>
      <c r="G450" s="2" t="e">
        <f t="shared" si="46"/>
        <v>#VALUE!</v>
      </c>
      <c r="H450" s="1" t="e">
        <f t="shared" ref="H450:H513" si="52">IF(D450="m",VLOOKUP(G450,catm,2,0),VLOOKUP(G450,CATFEM,2,0))</f>
        <v>#VALUE!</v>
      </c>
      <c r="O450" s="1" t="e">
        <f t="shared" si="47"/>
        <v>#N/A</v>
      </c>
      <c r="P450" s="4" t="e">
        <f t="shared" si="48"/>
        <v>#N/A</v>
      </c>
      <c r="Q450" s="1" t="e">
        <f t="shared" si="49"/>
        <v>#N/A</v>
      </c>
      <c r="R450" s="1" t="e">
        <f t="shared" si="50"/>
        <v>#N/A</v>
      </c>
      <c r="S450" s="1" t="e">
        <f t="shared" si="51"/>
        <v>#N/A</v>
      </c>
    </row>
    <row r="451" spans="6:19" x14ac:dyDescent="0.25">
      <c r="F451" s="1" t="str">
        <f t="shared" ref="F451:F514" si="53">LEFT(E451,2)&amp;"/"&amp;MID(E451,3,2)&amp;"/"&amp;RIGHT(E451,4)</f>
        <v>//</v>
      </c>
      <c r="G451" s="2" t="e">
        <f t="shared" ref="G451:G514" si="54">DATEDIF(F451,$B$7,"Y")</f>
        <v>#VALUE!</v>
      </c>
      <c r="H451" s="1" t="e">
        <f t="shared" si="52"/>
        <v>#VALUE!</v>
      </c>
      <c r="O451" s="1" t="e">
        <f t="shared" si="47"/>
        <v>#N/A</v>
      </c>
      <c r="P451" s="4" t="e">
        <f t="shared" si="48"/>
        <v>#N/A</v>
      </c>
      <c r="Q451" s="1" t="e">
        <f t="shared" si="49"/>
        <v>#N/A</v>
      </c>
      <c r="R451" s="1" t="e">
        <f t="shared" si="50"/>
        <v>#N/A</v>
      </c>
      <c r="S451" s="1" t="e">
        <f t="shared" si="51"/>
        <v>#N/A</v>
      </c>
    </row>
    <row r="452" spans="6:19" x14ac:dyDescent="0.25">
      <c r="F452" s="1" t="str">
        <f t="shared" si="53"/>
        <v>//</v>
      </c>
      <c r="G452" s="2" t="e">
        <f t="shared" si="54"/>
        <v>#VALUE!</v>
      </c>
      <c r="H452" s="1" t="e">
        <f t="shared" si="52"/>
        <v>#VALUE!</v>
      </c>
      <c r="O452" s="1" t="e">
        <f t="shared" si="47"/>
        <v>#N/A</v>
      </c>
      <c r="P452" s="4" t="e">
        <f t="shared" si="48"/>
        <v>#N/A</v>
      </c>
      <c r="Q452" s="1" t="e">
        <f t="shared" si="49"/>
        <v>#N/A</v>
      </c>
      <c r="R452" s="1" t="e">
        <f t="shared" si="50"/>
        <v>#N/A</v>
      </c>
      <c r="S452" s="1" t="e">
        <f t="shared" si="51"/>
        <v>#N/A</v>
      </c>
    </row>
    <row r="453" spans="6:19" x14ac:dyDescent="0.25">
      <c r="F453" s="1" t="str">
        <f t="shared" si="53"/>
        <v>//</v>
      </c>
      <c r="G453" s="2" t="e">
        <f t="shared" si="54"/>
        <v>#VALUE!</v>
      </c>
      <c r="H453" s="1" t="e">
        <f t="shared" si="52"/>
        <v>#VALUE!</v>
      </c>
      <c r="O453" s="1" t="e">
        <f t="shared" si="47"/>
        <v>#N/A</v>
      </c>
      <c r="P453" s="4" t="e">
        <f t="shared" si="48"/>
        <v>#N/A</v>
      </c>
      <c r="Q453" s="1" t="e">
        <f t="shared" si="49"/>
        <v>#N/A</v>
      </c>
      <c r="R453" s="1" t="e">
        <f t="shared" si="50"/>
        <v>#N/A</v>
      </c>
      <c r="S453" s="1" t="e">
        <f t="shared" si="51"/>
        <v>#N/A</v>
      </c>
    </row>
    <row r="454" spans="6:19" x14ac:dyDescent="0.25">
      <c r="F454" s="1" t="str">
        <f t="shared" si="53"/>
        <v>//</v>
      </c>
      <c r="G454" s="2" t="e">
        <f t="shared" si="54"/>
        <v>#VALUE!</v>
      </c>
      <c r="H454" s="1" t="e">
        <f t="shared" si="52"/>
        <v>#VALUE!</v>
      </c>
      <c r="O454" s="1" t="e">
        <f t="shared" si="47"/>
        <v>#N/A</v>
      </c>
      <c r="P454" s="4" t="e">
        <f t="shared" si="48"/>
        <v>#N/A</v>
      </c>
      <c r="Q454" s="1" t="e">
        <f t="shared" si="49"/>
        <v>#N/A</v>
      </c>
      <c r="R454" s="1" t="e">
        <f t="shared" si="50"/>
        <v>#N/A</v>
      </c>
      <c r="S454" s="1" t="e">
        <f t="shared" si="51"/>
        <v>#N/A</v>
      </c>
    </row>
    <row r="455" spans="6:19" x14ac:dyDescent="0.25">
      <c r="F455" s="1" t="str">
        <f t="shared" si="53"/>
        <v>//</v>
      </c>
      <c r="G455" s="2" t="e">
        <f t="shared" si="54"/>
        <v>#VALUE!</v>
      </c>
      <c r="H455" s="1" t="e">
        <f t="shared" si="52"/>
        <v>#VALUE!</v>
      </c>
      <c r="O455" s="1" t="e">
        <f t="shared" si="47"/>
        <v>#N/A</v>
      </c>
      <c r="P455" s="4" t="e">
        <f t="shared" si="48"/>
        <v>#N/A</v>
      </c>
      <c r="Q455" s="1" t="e">
        <f t="shared" si="49"/>
        <v>#N/A</v>
      </c>
      <c r="R455" s="1" t="e">
        <f t="shared" si="50"/>
        <v>#N/A</v>
      </c>
      <c r="S455" s="1" t="e">
        <f t="shared" si="51"/>
        <v>#N/A</v>
      </c>
    </row>
    <row r="456" spans="6:19" x14ac:dyDescent="0.25">
      <c r="F456" s="1" t="str">
        <f t="shared" si="53"/>
        <v>//</v>
      </c>
      <c r="G456" s="2" t="e">
        <f t="shared" si="54"/>
        <v>#VALUE!</v>
      </c>
      <c r="H456" s="1" t="e">
        <f t="shared" si="52"/>
        <v>#VALUE!</v>
      </c>
      <c r="O456" s="1" t="e">
        <f t="shared" si="47"/>
        <v>#N/A</v>
      </c>
      <c r="P456" s="4" t="e">
        <f t="shared" si="48"/>
        <v>#N/A</v>
      </c>
      <c r="Q456" s="1" t="e">
        <f t="shared" si="49"/>
        <v>#N/A</v>
      </c>
      <c r="R456" s="1" t="e">
        <f t="shared" si="50"/>
        <v>#N/A</v>
      </c>
      <c r="S456" s="1" t="e">
        <f t="shared" si="51"/>
        <v>#N/A</v>
      </c>
    </row>
    <row r="457" spans="6:19" x14ac:dyDescent="0.25">
      <c r="F457" s="1" t="str">
        <f t="shared" si="53"/>
        <v>//</v>
      </c>
      <c r="G457" s="2" t="e">
        <f t="shared" si="54"/>
        <v>#VALUE!</v>
      </c>
      <c r="H457" s="1" t="e">
        <f t="shared" si="52"/>
        <v>#VALUE!</v>
      </c>
      <c r="O457" s="1" t="e">
        <f t="shared" si="47"/>
        <v>#N/A</v>
      </c>
      <c r="P457" s="4" t="e">
        <f t="shared" si="48"/>
        <v>#N/A</v>
      </c>
      <c r="Q457" s="1" t="e">
        <f t="shared" si="49"/>
        <v>#N/A</v>
      </c>
      <c r="R457" s="1" t="e">
        <f t="shared" si="50"/>
        <v>#N/A</v>
      </c>
      <c r="S457" s="1" t="e">
        <f t="shared" si="51"/>
        <v>#N/A</v>
      </c>
    </row>
    <row r="458" spans="6:19" x14ac:dyDescent="0.25">
      <c r="F458" s="1" t="str">
        <f t="shared" si="53"/>
        <v>//</v>
      </c>
      <c r="G458" s="2" t="e">
        <f t="shared" si="54"/>
        <v>#VALUE!</v>
      </c>
      <c r="H458" s="1" t="e">
        <f t="shared" si="52"/>
        <v>#VALUE!</v>
      </c>
      <c r="O458" s="1" t="e">
        <f t="shared" si="47"/>
        <v>#N/A</v>
      </c>
      <c r="P458" s="4" t="e">
        <f t="shared" si="48"/>
        <v>#N/A</v>
      </c>
      <c r="Q458" s="1" t="e">
        <f t="shared" si="49"/>
        <v>#N/A</v>
      </c>
      <c r="R458" s="1" t="e">
        <f t="shared" si="50"/>
        <v>#N/A</v>
      </c>
      <c r="S458" s="1" t="e">
        <f t="shared" si="51"/>
        <v>#N/A</v>
      </c>
    </row>
    <row r="459" spans="6:19" x14ac:dyDescent="0.25">
      <c r="F459" s="1" t="str">
        <f t="shared" si="53"/>
        <v>//</v>
      </c>
      <c r="G459" s="2" t="e">
        <f t="shared" si="54"/>
        <v>#VALUE!</v>
      </c>
      <c r="H459" s="1" t="e">
        <f t="shared" si="52"/>
        <v>#VALUE!</v>
      </c>
      <c r="O459" s="1" t="e">
        <f t="shared" ref="O459:O522" si="55">VLOOKUP(N459,lagartera1,2,FALSE)</f>
        <v>#N/A</v>
      </c>
      <c r="P459" s="4" t="e">
        <f t="shared" ref="P459:P522" si="56">VLOOKUP(N459,lagartera1,3,FALSE)</f>
        <v>#N/A</v>
      </c>
      <c r="Q459" s="1" t="e">
        <f t="shared" ref="Q459:Q522" si="57">VLOOKUP(N459,lagartera1,7,FALSE)</f>
        <v>#N/A</v>
      </c>
      <c r="R459" s="1" t="e">
        <f t="shared" ref="R459:R522" si="58">VLOOKUP(N459,lagartera1,8,FALSE)</f>
        <v>#N/A</v>
      </c>
      <c r="S459" s="1" t="e">
        <f t="shared" ref="S459:S522" si="59">VLOOKUP(N459,lagartera1,9,FALSE)</f>
        <v>#N/A</v>
      </c>
    </row>
    <row r="460" spans="6:19" x14ac:dyDescent="0.25">
      <c r="F460" s="1" t="str">
        <f t="shared" si="53"/>
        <v>//</v>
      </c>
      <c r="G460" s="2" t="e">
        <f t="shared" si="54"/>
        <v>#VALUE!</v>
      </c>
      <c r="H460" s="1" t="e">
        <f t="shared" si="52"/>
        <v>#VALUE!</v>
      </c>
      <c r="O460" s="1" t="e">
        <f t="shared" si="55"/>
        <v>#N/A</v>
      </c>
      <c r="P460" s="4" t="e">
        <f t="shared" si="56"/>
        <v>#N/A</v>
      </c>
      <c r="Q460" s="1" t="e">
        <f t="shared" si="57"/>
        <v>#N/A</v>
      </c>
      <c r="R460" s="1" t="e">
        <f t="shared" si="58"/>
        <v>#N/A</v>
      </c>
      <c r="S460" s="1" t="e">
        <f t="shared" si="59"/>
        <v>#N/A</v>
      </c>
    </row>
    <row r="461" spans="6:19" x14ac:dyDescent="0.25">
      <c r="F461" s="1" t="str">
        <f t="shared" si="53"/>
        <v>//</v>
      </c>
      <c r="G461" s="2" t="e">
        <f t="shared" si="54"/>
        <v>#VALUE!</v>
      </c>
      <c r="H461" s="1" t="e">
        <f t="shared" si="52"/>
        <v>#VALUE!</v>
      </c>
      <c r="O461" s="1" t="e">
        <f t="shared" si="55"/>
        <v>#N/A</v>
      </c>
      <c r="P461" s="4" t="e">
        <f t="shared" si="56"/>
        <v>#N/A</v>
      </c>
      <c r="Q461" s="1" t="e">
        <f t="shared" si="57"/>
        <v>#N/A</v>
      </c>
      <c r="R461" s="1" t="e">
        <f t="shared" si="58"/>
        <v>#N/A</v>
      </c>
      <c r="S461" s="1" t="e">
        <f t="shared" si="59"/>
        <v>#N/A</v>
      </c>
    </row>
    <row r="462" spans="6:19" x14ac:dyDescent="0.25">
      <c r="F462" s="1" t="str">
        <f t="shared" si="53"/>
        <v>//</v>
      </c>
      <c r="G462" s="2" t="e">
        <f t="shared" si="54"/>
        <v>#VALUE!</v>
      </c>
      <c r="H462" s="1" t="e">
        <f t="shared" si="52"/>
        <v>#VALUE!</v>
      </c>
      <c r="O462" s="1" t="e">
        <f t="shared" si="55"/>
        <v>#N/A</v>
      </c>
      <c r="P462" s="4" t="e">
        <f t="shared" si="56"/>
        <v>#N/A</v>
      </c>
      <c r="Q462" s="1" t="e">
        <f t="shared" si="57"/>
        <v>#N/A</v>
      </c>
      <c r="R462" s="1" t="e">
        <f t="shared" si="58"/>
        <v>#N/A</v>
      </c>
      <c r="S462" s="1" t="e">
        <f t="shared" si="59"/>
        <v>#N/A</v>
      </c>
    </row>
    <row r="463" spans="6:19" x14ac:dyDescent="0.25">
      <c r="F463" s="1" t="str">
        <f t="shared" si="53"/>
        <v>//</v>
      </c>
      <c r="G463" s="2" t="e">
        <f t="shared" si="54"/>
        <v>#VALUE!</v>
      </c>
      <c r="H463" s="1" t="e">
        <f t="shared" si="52"/>
        <v>#VALUE!</v>
      </c>
      <c r="O463" s="1" t="e">
        <f t="shared" si="55"/>
        <v>#N/A</v>
      </c>
      <c r="P463" s="4" t="e">
        <f t="shared" si="56"/>
        <v>#N/A</v>
      </c>
      <c r="Q463" s="1" t="e">
        <f t="shared" si="57"/>
        <v>#N/A</v>
      </c>
      <c r="R463" s="1" t="e">
        <f t="shared" si="58"/>
        <v>#N/A</v>
      </c>
      <c r="S463" s="1" t="e">
        <f t="shared" si="59"/>
        <v>#N/A</v>
      </c>
    </row>
    <row r="464" spans="6:19" x14ac:dyDescent="0.25">
      <c r="F464" s="1" t="str">
        <f t="shared" si="53"/>
        <v>//</v>
      </c>
      <c r="G464" s="2" t="e">
        <f t="shared" si="54"/>
        <v>#VALUE!</v>
      </c>
      <c r="H464" s="1" t="e">
        <f t="shared" si="52"/>
        <v>#VALUE!</v>
      </c>
      <c r="O464" s="1" t="e">
        <f t="shared" si="55"/>
        <v>#N/A</v>
      </c>
      <c r="P464" s="4" t="e">
        <f t="shared" si="56"/>
        <v>#N/A</v>
      </c>
      <c r="Q464" s="1" t="e">
        <f t="shared" si="57"/>
        <v>#N/A</v>
      </c>
      <c r="R464" s="1" t="e">
        <f t="shared" si="58"/>
        <v>#N/A</v>
      </c>
      <c r="S464" s="1" t="e">
        <f t="shared" si="59"/>
        <v>#N/A</v>
      </c>
    </row>
    <row r="465" spans="6:19" x14ac:dyDescent="0.25">
      <c r="F465" s="1" t="str">
        <f t="shared" si="53"/>
        <v>//</v>
      </c>
      <c r="G465" s="2" t="e">
        <f t="shared" si="54"/>
        <v>#VALUE!</v>
      </c>
      <c r="H465" s="1" t="e">
        <f t="shared" si="52"/>
        <v>#VALUE!</v>
      </c>
      <c r="O465" s="1" t="e">
        <f t="shared" si="55"/>
        <v>#N/A</v>
      </c>
      <c r="P465" s="4" t="e">
        <f t="shared" si="56"/>
        <v>#N/A</v>
      </c>
      <c r="Q465" s="1" t="e">
        <f t="shared" si="57"/>
        <v>#N/A</v>
      </c>
      <c r="R465" s="1" t="e">
        <f t="shared" si="58"/>
        <v>#N/A</v>
      </c>
      <c r="S465" s="1" t="e">
        <f t="shared" si="59"/>
        <v>#N/A</v>
      </c>
    </row>
    <row r="466" spans="6:19" x14ac:dyDescent="0.25">
      <c r="F466" s="1" t="str">
        <f t="shared" si="53"/>
        <v>//</v>
      </c>
      <c r="G466" s="2" t="e">
        <f t="shared" si="54"/>
        <v>#VALUE!</v>
      </c>
      <c r="H466" s="1" t="e">
        <f t="shared" si="52"/>
        <v>#VALUE!</v>
      </c>
      <c r="O466" s="1" t="e">
        <f t="shared" si="55"/>
        <v>#N/A</v>
      </c>
      <c r="P466" s="4" t="e">
        <f t="shared" si="56"/>
        <v>#N/A</v>
      </c>
      <c r="Q466" s="1" t="e">
        <f t="shared" si="57"/>
        <v>#N/A</v>
      </c>
      <c r="R466" s="1" t="e">
        <f t="shared" si="58"/>
        <v>#N/A</v>
      </c>
      <c r="S466" s="1" t="e">
        <f t="shared" si="59"/>
        <v>#N/A</v>
      </c>
    </row>
    <row r="467" spans="6:19" x14ac:dyDescent="0.25">
      <c r="F467" s="1" t="str">
        <f t="shared" si="53"/>
        <v>//</v>
      </c>
      <c r="G467" s="2" t="e">
        <f t="shared" si="54"/>
        <v>#VALUE!</v>
      </c>
      <c r="H467" s="1" t="e">
        <f t="shared" si="52"/>
        <v>#VALUE!</v>
      </c>
      <c r="O467" s="1" t="e">
        <f t="shared" si="55"/>
        <v>#N/A</v>
      </c>
      <c r="P467" s="4" t="e">
        <f t="shared" si="56"/>
        <v>#N/A</v>
      </c>
      <c r="Q467" s="1" t="e">
        <f t="shared" si="57"/>
        <v>#N/A</v>
      </c>
      <c r="R467" s="1" t="e">
        <f t="shared" si="58"/>
        <v>#N/A</v>
      </c>
      <c r="S467" s="1" t="e">
        <f t="shared" si="59"/>
        <v>#N/A</v>
      </c>
    </row>
    <row r="468" spans="6:19" x14ac:dyDescent="0.25">
      <c r="F468" s="1" t="str">
        <f t="shared" si="53"/>
        <v>//</v>
      </c>
      <c r="G468" s="2" t="e">
        <f t="shared" si="54"/>
        <v>#VALUE!</v>
      </c>
      <c r="H468" s="1" t="e">
        <f t="shared" si="52"/>
        <v>#VALUE!</v>
      </c>
      <c r="O468" s="1" t="e">
        <f t="shared" si="55"/>
        <v>#N/A</v>
      </c>
      <c r="P468" s="4" t="e">
        <f t="shared" si="56"/>
        <v>#N/A</v>
      </c>
      <c r="Q468" s="1" t="e">
        <f t="shared" si="57"/>
        <v>#N/A</v>
      </c>
      <c r="R468" s="1" t="e">
        <f t="shared" si="58"/>
        <v>#N/A</v>
      </c>
      <c r="S468" s="1" t="e">
        <f t="shared" si="59"/>
        <v>#N/A</v>
      </c>
    </row>
    <row r="469" spans="6:19" x14ac:dyDescent="0.25">
      <c r="F469" s="1" t="str">
        <f t="shared" si="53"/>
        <v>//</v>
      </c>
      <c r="G469" s="2" t="e">
        <f t="shared" si="54"/>
        <v>#VALUE!</v>
      </c>
      <c r="H469" s="1" t="e">
        <f t="shared" si="52"/>
        <v>#VALUE!</v>
      </c>
      <c r="O469" s="1" t="e">
        <f t="shared" si="55"/>
        <v>#N/A</v>
      </c>
      <c r="P469" s="4" t="e">
        <f t="shared" si="56"/>
        <v>#N/A</v>
      </c>
      <c r="Q469" s="1" t="e">
        <f t="shared" si="57"/>
        <v>#N/A</v>
      </c>
      <c r="R469" s="1" t="e">
        <f t="shared" si="58"/>
        <v>#N/A</v>
      </c>
      <c r="S469" s="1" t="e">
        <f t="shared" si="59"/>
        <v>#N/A</v>
      </c>
    </row>
    <row r="470" spans="6:19" x14ac:dyDescent="0.25">
      <c r="F470" s="1" t="str">
        <f t="shared" si="53"/>
        <v>//</v>
      </c>
      <c r="G470" s="2" t="e">
        <f t="shared" si="54"/>
        <v>#VALUE!</v>
      </c>
      <c r="H470" s="1" t="e">
        <f t="shared" si="52"/>
        <v>#VALUE!</v>
      </c>
      <c r="O470" s="1" t="e">
        <f t="shared" si="55"/>
        <v>#N/A</v>
      </c>
      <c r="P470" s="4" t="e">
        <f t="shared" si="56"/>
        <v>#N/A</v>
      </c>
      <c r="Q470" s="1" t="e">
        <f t="shared" si="57"/>
        <v>#N/A</v>
      </c>
      <c r="R470" s="1" t="e">
        <f t="shared" si="58"/>
        <v>#N/A</v>
      </c>
      <c r="S470" s="1" t="e">
        <f t="shared" si="59"/>
        <v>#N/A</v>
      </c>
    </row>
    <row r="471" spans="6:19" x14ac:dyDescent="0.25">
      <c r="F471" s="1" t="str">
        <f t="shared" si="53"/>
        <v>//</v>
      </c>
      <c r="G471" s="2" t="e">
        <f t="shared" si="54"/>
        <v>#VALUE!</v>
      </c>
      <c r="H471" s="1" t="e">
        <f t="shared" si="52"/>
        <v>#VALUE!</v>
      </c>
      <c r="O471" s="1" t="e">
        <f t="shared" si="55"/>
        <v>#N/A</v>
      </c>
      <c r="P471" s="4" t="e">
        <f t="shared" si="56"/>
        <v>#N/A</v>
      </c>
      <c r="Q471" s="1" t="e">
        <f t="shared" si="57"/>
        <v>#N/A</v>
      </c>
      <c r="R471" s="1" t="e">
        <f t="shared" si="58"/>
        <v>#N/A</v>
      </c>
      <c r="S471" s="1" t="e">
        <f t="shared" si="59"/>
        <v>#N/A</v>
      </c>
    </row>
    <row r="472" spans="6:19" x14ac:dyDescent="0.25">
      <c r="F472" s="1" t="str">
        <f t="shared" si="53"/>
        <v>//</v>
      </c>
      <c r="G472" s="2" t="e">
        <f t="shared" si="54"/>
        <v>#VALUE!</v>
      </c>
      <c r="H472" s="1" t="e">
        <f t="shared" si="52"/>
        <v>#VALUE!</v>
      </c>
      <c r="O472" s="1" t="e">
        <f t="shared" si="55"/>
        <v>#N/A</v>
      </c>
      <c r="P472" s="4" t="e">
        <f t="shared" si="56"/>
        <v>#N/A</v>
      </c>
      <c r="Q472" s="1" t="e">
        <f t="shared" si="57"/>
        <v>#N/A</v>
      </c>
      <c r="R472" s="1" t="e">
        <f t="shared" si="58"/>
        <v>#N/A</v>
      </c>
      <c r="S472" s="1" t="e">
        <f t="shared" si="59"/>
        <v>#N/A</v>
      </c>
    </row>
    <row r="473" spans="6:19" x14ac:dyDescent="0.25">
      <c r="F473" s="1" t="str">
        <f t="shared" si="53"/>
        <v>//</v>
      </c>
      <c r="G473" s="2" t="e">
        <f t="shared" si="54"/>
        <v>#VALUE!</v>
      </c>
      <c r="H473" s="1" t="e">
        <f t="shared" si="52"/>
        <v>#VALUE!</v>
      </c>
      <c r="O473" s="1" t="e">
        <f t="shared" si="55"/>
        <v>#N/A</v>
      </c>
      <c r="P473" s="4" t="e">
        <f t="shared" si="56"/>
        <v>#N/A</v>
      </c>
      <c r="Q473" s="1" t="e">
        <f t="shared" si="57"/>
        <v>#N/A</v>
      </c>
      <c r="R473" s="1" t="e">
        <f t="shared" si="58"/>
        <v>#N/A</v>
      </c>
      <c r="S473" s="1" t="e">
        <f t="shared" si="59"/>
        <v>#N/A</v>
      </c>
    </row>
    <row r="474" spans="6:19" x14ac:dyDescent="0.25">
      <c r="F474" s="1" t="str">
        <f t="shared" si="53"/>
        <v>//</v>
      </c>
      <c r="G474" s="2" t="e">
        <f t="shared" si="54"/>
        <v>#VALUE!</v>
      </c>
      <c r="H474" s="1" t="e">
        <f t="shared" si="52"/>
        <v>#VALUE!</v>
      </c>
      <c r="O474" s="1" t="e">
        <f t="shared" si="55"/>
        <v>#N/A</v>
      </c>
      <c r="P474" s="4" t="e">
        <f t="shared" si="56"/>
        <v>#N/A</v>
      </c>
      <c r="Q474" s="1" t="e">
        <f t="shared" si="57"/>
        <v>#N/A</v>
      </c>
      <c r="R474" s="1" t="e">
        <f t="shared" si="58"/>
        <v>#N/A</v>
      </c>
      <c r="S474" s="1" t="e">
        <f t="shared" si="59"/>
        <v>#N/A</v>
      </c>
    </row>
    <row r="475" spans="6:19" x14ac:dyDescent="0.25">
      <c r="F475" s="1" t="str">
        <f t="shared" si="53"/>
        <v>//</v>
      </c>
      <c r="G475" s="2" t="e">
        <f t="shared" si="54"/>
        <v>#VALUE!</v>
      </c>
      <c r="H475" s="1" t="e">
        <f t="shared" si="52"/>
        <v>#VALUE!</v>
      </c>
      <c r="O475" s="1" t="e">
        <f t="shared" si="55"/>
        <v>#N/A</v>
      </c>
      <c r="P475" s="4" t="e">
        <f t="shared" si="56"/>
        <v>#N/A</v>
      </c>
      <c r="Q475" s="1" t="e">
        <f t="shared" si="57"/>
        <v>#N/A</v>
      </c>
      <c r="R475" s="1" t="e">
        <f t="shared" si="58"/>
        <v>#N/A</v>
      </c>
      <c r="S475" s="1" t="e">
        <f t="shared" si="59"/>
        <v>#N/A</v>
      </c>
    </row>
    <row r="476" spans="6:19" x14ac:dyDescent="0.25">
      <c r="F476" s="1" t="str">
        <f t="shared" si="53"/>
        <v>//</v>
      </c>
      <c r="G476" s="2" t="e">
        <f t="shared" si="54"/>
        <v>#VALUE!</v>
      </c>
      <c r="H476" s="1" t="e">
        <f t="shared" si="52"/>
        <v>#VALUE!</v>
      </c>
      <c r="O476" s="1" t="e">
        <f t="shared" si="55"/>
        <v>#N/A</v>
      </c>
      <c r="P476" s="4" t="e">
        <f t="shared" si="56"/>
        <v>#N/A</v>
      </c>
      <c r="Q476" s="1" t="e">
        <f t="shared" si="57"/>
        <v>#N/A</v>
      </c>
      <c r="R476" s="1" t="e">
        <f t="shared" si="58"/>
        <v>#N/A</v>
      </c>
      <c r="S476" s="1" t="e">
        <f t="shared" si="59"/>
        <v>#N/A</v>
      </c>
    </row>
    <row r="477" spans="6:19" x14ac:dyDescent="0.25">
      <c r="F477" s="1" t="str">
        <f t="shared" si="53"/>
        <v>//</v>
      </c>
      <c r="G477" s="2" t="e">
        <f t="shared" si="54"/>
        <v>#VALUE!</v>
      </c>
      <c r="H477" s="1" t="e">
        <f t="shared" si="52"/>
        <v>#VALUE!</v>
      </c>
      <c r="O477" s="1" t="e">
        <f t="shared" si="55"/>
        <v>#N/A</v>
      </c>
      <c r="P477" s="4" t="e">
        <f t="shared" si="56"/>
        <v>#N/A</v>
      </c>
      <c r="Q477" s="1" t="e">
        <f t="shared" si="57"/>
        <v>#N/A</v>
      </c>
      <c r="R477" s="1" t="e">
        <f t="shared" si="58"/>
        <v>#N/A</v>
      </c>
      <c r="S477" s="1" t="e">
        <f t="shared" si="59"/>
        <v>#N/A</v>
      </c>
    </row>
    <row r="478" spans="6:19" x14ac:dyDescent="0.25">
      <c r="F478" s="1" t="str">
        <f t="shared" si="53"/>
        <v>//</v>
      </c>
      <c r="G478" s="2" t="e">
        <f t="shared" si="54"/>
        <v>#VALUE!</v>
      </c>
      <c r="H478" s="1" t="e">
        <f t="shared" si="52"/>
        <v>#VALUE!</v>
      </c>
      <c r="O478" s="1" t="e">
        <f t="shared" si="55"/>
        <v>#N/A</v>
      </c>
      <c r="P478" s="4" t="e">
        <f t="shared" si="56"/>
        <v>#N/A</v>
      </c>
      <c r="Q478" s="1" t="e">
        <f t="shared" si="57"/>
        <v>#N/A</v>
      </c>
      <c r="R478" s="1" t="e">
        <f t="shared" si="58"/>
        <v>#N/A</v>
      </c>
      <c r="S478" s="1" t="e">
        <f t="shared" si="59"/>
        <v>#N/A</v>
      </c>
    </row>
    <row r="479" spans="6:19" x14ac:dyDescent="0.25">
      <c r="F479" s="1" t="str">
        <f t="shared" si="53"/>
        <v>//</v>
      </c>
      <c r="G479" s="2" t="e">
        <f t="shared" si="54"/>
        <v>#VALUE!</v>
      </c>
      <c r="H479" s="1" t="e">
        <f t="shared" si="52"/>
        <v>#VALUE!</v>
      </c>
      <c r="O479" s="1" t="e">
        <f t="shared" si="55"/>
        <v>#N/A</v>
      </c>
      <c r="P479" s="4" t="e">
        <f t="shared" si="56"/>
        <v>#N/A</v>
      </c>
      <c r="Q479" s="1" t="e">
        <f t="shared" si="57"/>
        <v>#N/A</v>
      </c>
      <c r="R479" s="1" t="e">
        <f t="shared" si="58"/>
        <v>#N/A</v>
      </c>
      <c r="S479" s="1" t="e">
        <f t="shared" si="59"/>
        <v>#N/A</v>
      </c>
    </row>
    <row r="480" spans="6:19" x14ac:dyDescent="0.25">
      <c r="F480" s="1" t="str">
        <f t="shared" si="53"/>
        <v>//</v>
      </c>
      <c r="G480" s="2" t="e">
        <f t="shared" si="54"/>
        <v>#VALUE!</v>
      </c>
      <c r="H480" s="1" t="e">
        <f t="shared" si="52"/>
        <v>#VALUE!</v>
      </c>
      <c r="O480" s="1" t="e">
        <f t="shared" si="55"/>
        <v>#N/A</v>
      </c>
      <c r="P480" s="4" t="e">
        <f t="shared" si="56"/>
        <v>#N/A</v>
      </c>
      <c r="Q480" s="1" t="e">
        <f t="shared" si="57"/>
        <v>#N/A</v>
      </c>
      <c r="R480" s="1" t="e">
        <f t="shared" si="58"/>
        <v>#N/A</v>
      </c>
      <c r="S480" s="1" t="e">
        <f t="shared" si="59"/>
        <v>#N/A</v>
      </c>
    </row>
    <row r="481" spans="6:19" x14ac:dyDescent="0.25">
      <c r="F481" s="1" t="str">
        <f t="shared" si="53"/>
        <v>//</v>
      </c>
      <c r="G481" s="2" t="e">
        <f t="shared" si="54"/>
        <v>#VALUE!</v>
      </c>
      <c r="H481" s="1" t="e">
        <f t="shared" si="52"/>
        <v>#VALUE!</v>
      </c>
      <c r="O481" s="1" t="e">
        <f t="shared" si="55"/>
        <v>#N/A</v>
      </c>
      <c r="P481" s="4" t="e">
        <f t="shared" si="56"/>
        <v>#N/A</v>
      </c>
      <c r="Q481" s="1" t="e">
        <f t="shared" si="57"/>
        <v>#N/A</v>
      </c>
      <c r="R481" s="1" t="e">
        <f t="shared" si="58"/>
        <v>#N/A</v>
      </c>
      <c r="S481" s="1" t="e">
        <f t="shared" si="59"/>
        <v>#N/A</v>
      </c>
    </row>
    <row r="482" spans="6:19" x14ac:dyDescent="0.25">
      <c r="F482" s="1" t="str">
        <f t="shared" si="53"/>
        <v>//</v>
      </c>
      <c r="G482" s="2" t="e">
        <f t="shared" si="54"/>
        <v>#VALUE!</v>
      </c>
      <c r="H482" s="1" t="e">
        <f t="shared" si="52"/>
        <v>#VALUE!</v>
      </c>
      <c r="O482" s="1" t="e">
        <f t="shared" si="55"/>
        <v>#N/A</v>
      </c>
      <c r="P482" s="4" t="e">
        <f t="shared" si="56"/>
        <v>#N/A</v>
      </c>
      <c r="Q482" s="1" t="e">
        <f t="shared" si="57"/>
        <v>#N/A</v>
      </c>
      <c r="R482" s="1" t="e">
        <f t="shared" si="58"/>
        <v>#N/A</v>
      </c>
      <c r="S482" s="1" t="e">
        <f t="shared" si="59"/>
        <v>#N/A</v>
      </c>
    </row>
    <row r="483" spans="6:19" x14ac:dyDescent="0.25">
      <c r="F483" s="1" t="str">
        <f t="shared" si="53"/>
        <v>//</v>
      </c>
      <c r="G483" s="2" t="e">
        <f t="shared" si="54"/>
        <v>#VALUE!</v>
      </c>
      <c r="H483" s="1" t="e">
        <f t="shared" si="52"/>
        <v>#VALUE!</v>
      </c>
      <c r="O483" s="1" t="e">
        <f t="shared" si="55"/>
        <v>#N/A</v>
      </c>
      <c r="P483" s="4" t="e">
        <f t="shared" si="56"/>
        <v>#N/A</v>
      </c>
      <c r="Q483" s="1" t="e">
        <f t="shared" si="57"/>
        <v>#N/A</v>
      </c>
      <c r="R483" s="1" t="e">
        <f t="shared" si="58"/>
        <v>#N/A</v>
      </c>
      <c r="S483" s="1" t="e">
        <f t="shared" si="59"/>
        <v>#N/A</v>
      </c>
    </row>
    <row r="484" spans="6:19" x14ac:dyDescent="0.25">
      <c r="F484" s="1" t="str">
        <f t="shared" si="53"/>
        <v>//</v>
      </c>
      <c r="G484" s="2" t="e">
        <f t="shared" si="54"/>
        <v>#VALUE!</v>
      </c>
      <c r="H484" s="1" t="e">
        <f t="shared" si="52"/>
        <v>#VALUE!</v>
      </c>
      <c r="O484" s="1" t="e">
        <f t="shared" si="55"/>
        <v>#N/A</v>
      </c>
      <c r="P484" s="4" t="e">
        <f t="shared" si="56"/>
        <v>#N/A</v>
      </c>
      <c r="Q484" s="1" t="e">
        <f t="shared" si="57"/>
        <v>#N/A</v>
      </c>
      <c r="R484" s="1" t="e">
        <f t="shared" si="58"/>
        <v>#N/A</v>
      </c>
      <c r="S484" s="1" t="e">
        <f t="shared" si="59"/>
        <v>#N/A</v>
      </c>
    </row>
    <row r="485" spans="6:19" x14ac:dyDescent="0.25">
      <c r="F485" s="1" t="str">
        <f t="shared" si="53"/>
        <v>//</v>
      </c>
      <c r="G485" s="2" t="e">
        <f t="shared" si="54"/>
        <v>#VALUE!</v>
      </c>
      <c r="H485" s="1" t="e">
        <f t="shared" si="52"/>
        <v>#VALUE!</v>
      </c>
      <c r="O485" s="1" t="e">
        <f t="shared" si="55"/>
        <v>#N/A</v>
      </c>
      <c r="P485" s="4" t="e">
        <f t="shared" si="56"/>
        <v>#N/A</v>
      </c>
      <c r="Q485" s="1" t="e">
        <f t="shared" si="57"/>
        <v>#N/A</v>
      </c>
      <c r="R485" s="1" t="e">
        <f t="shared" si="58"/>
        <v>#N/A</v>
      </c>
      <c r="S485" s="1" t="e">
        <f t="shared" si="59"/>
        <v>#N/A</v>
      </c>
    </row>
    <row r="486" spans="6:19" x14ac:dyDescent="0.25">
      <c r="F486" s="1" t="str">
        <f t="shared" si="53"/>
        <v>//</v>
      </c>
      <c r="G486" s="2" t="e">
        <f t="shared" si="54"/>
        <v>#VALUE!</v>
      </c>
      <c r="H486" s="1" t="e">
        <f t="shared" si="52"/>
        <v>#VALUE!</v>
      </c>
      <c r="O486" s="1" t="e">
        <f t="shared" si="55"/>
        <v>#N/A</v>
      </c>
      <c r="P486" s="4" t="e">
        <f t="shared" si="56"/>
        <v>#N/A</v>
      </c>
      <c r="Q486" s="1" t="e">
        <f t="shared" si="57"/>
        <v>#N/A</v>
      </c>
      <c r="R486" s="1" t="e">
        <f t="shared" si="58"/>
        <v>#N/A</v>
      </c>
      <c r="S486" s="1" t="e">
        <f t="shared" si="59"/>
        <v>#N/A</v>
      </c>
    </row>
    <row r="487" spans="6:19" x14ac:dyDescent="0.25">
      <c r="F487" s="1" t="str">
        <f t="shared" si="53"/>
        <v>//</v>
      </c>
      <c r="G487" s="2" t="e">
        <f t="shared" si="54"/>
        <v>#VALUE!</v>
      </c>
      <c r="H487" s="1" t="e">
        <f t="shared" si="52"/>
        <v>#VALUE!</v>
      </c>
      <c r="O487" s="1" t="e">
        <f t="shared" si="55"/>
        <v>#N/A</v>
      </c>
      <c r="P487" s="4" t="e">
        <f t="shared" si="56"/>
        <v>#N/A</v>
      </c>
      <c r="Q487" s="1" t="e">
        <f t="shared" si="57"/>
        <v>#N/A</v>
      </c>
      <c r="R487" s="1" t="e">
        <f t="shared" si="58"/>
        <v>#N/A</v>
      </c>
      <c r="S487" s="1" t="e">
        <f t="shared" si="59"/>
        <v>#N/A</v>
      </c>
    </row>
    <row r="488" spans="6:19" x14ac:dyDescent="0.25">
      <c r="F488" s="1" t="str">
        <f t="shared" si="53"/>
        <v>//</v>
      </c>
      <c r="G488" s="2" t="e">
        <f t="shared" si="54"/>
        <v>#VALUE!</v>
      </c>
      <c r="H488" s="1" t="e">
        <f t="shared" si="52"/>
        <v>#VALUE!</v>
      </c>
      <c r="O488" s="1" t="e">
        <f t="shared" si="55"/>
        <v>#N/A</v>
      </c>
      <c r="P488" s="4" t="e">
        <f t="shared" si="56"/>
        <v>#N/A</v>
      </c>
      <c r="Q488" s="1" t="e">
        <f t="shared" si="57"/>
        <v>#N/A</v>
      </c>
      <c r="R488" s="1" t="e">
        <f t="shared" si="58"/>
        <v>#N/A</v>
      </c>
      <c r="S488" s="1" t="e">
        <f t="shared" si="59"/>
        <v>#N/A</v>
      </c>
    </row>
    <row r="489" spans="6:19" x14ac:dyDescent="0.25">
      <c r="F489" s="1" t="str">
        <f t="shared" si="53"/>
        <v>//</v>
      </c>
      <c r="G489" s="2" t="e">
        <f t="shared" si="54"/>
        <v>#VALUE!</v>
      </c>
      <c r="H489" s="1" t="e">
        <f t="shared" si="52"/>
        <v>#VALUE!</v>
      </c>
      <c r="O489" s="1" t="e">
        <f t="shared" si="55"/>
        <v>#N/A</v>
      </c>
      <c r="P489" s="4" t="e">
        <f t="shared" si="56"/>
        <v>#N/A</v>
      </c>
      <c r="Q489" s="1" t="e">
        <f t="shared" si="57"/>
        <v>#N/A</v>
      </c>
      <c r="R489" s="1" t="e">
        <f t="shared" si="58"/>
        <v>#N/A</v>
      </c>
      <c r="S489" s="1" t="e">
        <f t="shared" si="59"/>
        <v>#N/A</v>
      </c>
    </row>
    <row r="490" spans="6:19" x14ac:dyDescent="0.25">
      <c r="F490" s="1" t="str">
        <f t="shared" si="53"/>
        <v>//</v>
      </c>
      <c r="G490" s="2" t="e">
        <f t="shared" si="54"/>
        <v>#VALUE!</v>
      </c>
      <c r="H490" s="1" t="e">
        <f t="shared" si="52"/>
        <v>#VALUE!</v>
      </c>
      <c r="O490" s="1" t="e">
        <f t="shared" si="55"/>
        <v>#N/A</v>
      </c>
      <c r="P490" s="4" t="e">
        <f t="shared" si="56"/>
        <v>#N/A</v>
      </c>
      <c r="Q490" s="1" t="e">
        <f t="shared" si="57"/>
        <v>#N/A</v>
      </c>
      <c r="R490" s="1" t="e">
        <f t="shared" si="58"/>
        <v>#N/A</v>
      </c>
      <c r="S490" s="1" t="e">
        <f t="shared" si="59"/>
        <v>#N/A</v>
      </c>
    </row>
    <row r="491" spans="6:19" x14ac:dyDescent="0.25">
      <c r="F491" s="1" t="str">
        <f t="shared" si="53"/>
        <v>//</v>
      </c>
      <c r="G491" s="2" t="e">
        <f t="shared" si="54"/>
        <v>#VALUE!</v>
      </c>
      <c r="H491" s="1" t="e">
        <f t="shared" si="52"/>
        <v>#VALUE!</v>
      </c>
      <c r="O491" s="1" t="e">
        <f t="shared" si="55"/>
        <v>#N/A</v>
      </c>
      <c r="P491" s="4" t="e">
        <f t="shared" si="56"/>
        <v>#N/A</v>
      </c>
      <c r="Q491" s="1" t="e">
        <f t="shared" si="57"/>
        <v>#N/A</v>
      </c>
      <c r="R491" s="1" t="e">
        <f t="shared" si="58"/>
        <v>#N/A</v>
      </c>
      <c r="S491" s="1" t="e">
        <f t="shared" si="59"/>
        <v>#N/A</v>
      </c>
    </row>
    <row r="492" spans="6:19" x14ac:dyDescent="0.25">
      <c r="F492" s="1" t="str">
        <f t="shared" si="53"/>
        <v>//</v>
      </c>
      <c r="G492" s="2" t="e">
        <f t="shared" si="54"/>
        <v>#VALUE!</v>
      </c>
      <c r="H492" s="1" t="e">
        <f t="shared" si="52"/>
        <v>#VALUE!</v>
      </c>
      <c r="O492" s="1" t="e">
        <f t="shared" si="55"/>
        <v>#N/A</v>
      </c>
      <c r="P492" s="4" t="e">
        <f t="shared" si="56"/>
        <v>#N/A</v>
      </c>
      <c r="Q492" s="1" t="e">
        <f t="shared" si="57"/>
        <v>#N/A</v>
      </c>
      <c r="R492" s="1" t="e">
        <f t="shared" si="58"/>
        <v>#N/A</v>
      </c>
      <c r="S492" s="1" t="e">
        <f t="shared" si="59"/>
        <v>#N/A</v>
      </c>
    </row>
    <row r="493" spans="6:19" x14ac:dyDescent="0.25">
      <c r="F493" s="1" t="str">
        <f t="shared" si="53"/>
        <v>//</v>
      </c>
      <c r="G493" s="2" t="e">
        <f t="shared" si="54"/>
        <v>#VALUE!</v>
      </c>
      <c r="H493" s="1" t="e">
        <f t="shared" si="52"/>
        <v>#VALUE!</v>
      </c>
      <c r="O493" s="1" t="e">
        <f t="shared" si="55"/>
        <v>#N/A</v>
      </c>
      <c r="P493" s="4" t="e">
        <f t="shared" si="56"/>
        <v>#N/A</v>
      </c>
      <c r="Q493" s="1" t="e">
        <f t="shared" si="57"/>
        <v>#N/A</v>
      </c>
      <c r="R493" s="1" t="e">
        <f t="shared" si="58"/>
        <v>#N/A</v>
      </c>
      <c r="S493" s="1" t="e">
        <f t="shared" si="59"/>
        <v>#N/A</v>
      </c>
    </row>
    <row r="494" spans="6:19" x14ac:dyDescent="0.25">
      <c r="F494" s="1" t="str">
        <f t="shared" si="53"/>
        <v>//</v>
      </c>
      <c r="G494" s="2" t="e">
        <f t="shared" si="54"/>
        <v>#VALUE!</v>
      </c>
      <c r="H494" s="1" t="e">
        <f t="shared" si="52"/>
        <v>#VALUE!</v>
      </c>
      <c r="O494" s="1" t="e">
        <f t="shared" si="55"/>
        <v>#N/A</v>
      </c>
      <c r="P494" s="4" t="e">
        <f t="shared" si="56"/>
        <v>#N/A</v>
      </c>
      <c r="Q494" s="1" t="e">
        <f t="shared" si="57"/>
        <v>#N/A</v>
      </c>
      <c r="R494" s="1" t="e">
        <f t="shared" si="58"/>
        <v>#N/A</v>
      </c>
      <c r="S494" s="1" t="e">
        <f t="shared" si="59"/>
        <v>#N/A</v>
      </c>
    </row>
    <row r="495" spans="6:19" x14ac:dyDescent="0.25">
      <c r="F495" s="1" t="str">
        <f t="shared" si="53"/>
        <v>//</v>
      </c>
      <c r="G495" s="2" t="e">
        <f t="shared" si="54"/>
        <v>#VALUE!</v>
      </c>
      <c r="H495" s="1" t="e">
        <f t="shared" si="52"/>
        <v>#VALUE!</v>
      </c>
      <c r="O495" s="1" t="e">
        <f t="shared" si="55"/>
        <v>#N/A</v>
      </c>
      <c r="P495" s="4" t="e">
        <f t="shared" si="56"/>
        <v>#N/A</v>
      </c>
      <c r="Q495" s="1" t="e">
        <f t="shared" si="57"/>
        <v>#N/A</v>
      </c>
      <c r="R495" s="1" t="e">
        <f t="shared" si="58"/>
        <v>#N/A</v>
      </c>
      <c r="S495" s="1" t="e">
        <f t="shared" si="59"/>
        <v>#N/A</v>
      </c>
    </row>
    <row r="496" spans="6:19" x14ac:dyDescent="0.25">
      <c r="F496" s="1" t="str">
        <f t="shared" si="53"/>
        <v>//</v>
      </c>
      <c r="G496" s="2" t="e">
        <f t="shared" si="54"/>
        <v>#VALUE!</v>
      </c>
      <c r="H496" s="1" t="e">
        <f t="shared" si="52"/>
        <v>#VALUE!</v>
      </c>
      <c r="O496" s="1" t="e">
        <f t="shared" si="55"/>
        <v>#N/A</v>
      </c>
      <c r="P496" s="4" t="e">
        <f t="shared" si="56"/>
        <v>#N/A</v>
      </c>
      <c r="Q496" s="1" t="e">
        <f t="shared" si="57"/>
        <v>#N/A</v>
      </c>
      <c r="R496" s="1" t="e">
        <f t="shared" si="58"/>
        <v>#N/A</v>
      </c>
      <c r="S496" s="1" t="e">
        <f t="shared" si="59"/>
        <v>#N/A</v>
      </c>
    </row>
    <row r="497" spans="6:19" x14ac:dyDescent="0.25">
      <c r="F497" s="1" t="str">
        <f t="shared" si="53"/>
        <v>//</v>
      </c>
      <c r="G497" s="2" t="e">
        <f t="shared" si="54"/>
        <v>#VALUE!</v>
      </c>
      <c r="H497" s="1" t="e">
        <f t="shared" si="52"/>
        <v>#VALUE!</v>
      </c>
      <c r="O497" s="1" t="e">
        <f t="shared" si="55"/>
        <v>#N/A</v>
      </c>
      <c r="P497" s="4" t="e">
        <f t="shared" si="56"/>
        <v>#N/A</v>
      </c>
      <c r="Q497" s="1" t="e">
        <f t="shared" si="57"/>
        <v>#N/A</v>
      </c>
      <c r="R497" s="1" t="e">
        <f t="shared" si="58"/>
        <v>#N/A</v>
      </c>
      <c r="S497" s="1" t="e">
        <f t="shared" si="59"/>
        <v>#N/A</v>
      </c>
    </row>
    <row r="498" spans="6:19" x14ac:dyDescent="0.25">
      <c r="F498" s="1" t="str">
        <f t="shared" si="53"/>
        <v>//</v>
      </c>
      <c r="G498" s="2" t="e">
        <f t="shared" si="54"/>
        <v>#VALUE!</v>
      </c>
      <c r="H498" s="1" t="e">
        <f t="shared" si="52"/>
        <v>#VALUE!</v>
      </c>
      <c r="O498" s="1" t="e">
        <f t="shared" si="55"/>
        <v>#N/A</v>
      </c>
      <c r="P498" s="4" t="e">
        <f t="shared" si="56"/>
        <v>#N/A</v>
      </c>
      <c r="Q498" s="1" t="e">
        <f t="shared" si="57"/>
        <v>#N/A</v>
      </c>
      <c r="R498" s="1" t="e">
        <f t="shared" si="58"/>
        <v>#N/A</v>
      </c>
      <c r="S498" s="1" t="e">
        <f t="shared" si="59"/>
        <v>#N/A</v>
      </c>
    </row>
    <row r="499" spans="6:19" x14ac:dyDescent="0.25">
      <c r="F499" s="1" t="str">
        <f t="shared" si="53"/>
        <v>//</v>
      </c>
      <c r="G499" s="2" t="e">
        <f t="shared" si="54"/>
        <v>#VALUE!</v>
      </c>
      <c r="H499" s="1" t="e">
        <f t="shared" si="52"/>
        <v>#VALUE!</v>
      </c>
      <c r="O499" s="1" t="e">
        <f t="shared" si="55"/>
        <v>#N/A</v>
      </c>
      <c r="P499" s="4" t="e">
        <f t="shared" si="56"/>
        <v>#N/A</v>
      </c>
      <c r="Q499" s="1" t="e">
        <f t="shared" si="57"/>
        <v>#N/A</v>
      </c>
      <c r="R499" s="1" t="e">
        <f t="shared" si="58"/>
        <v>#N/A</v>
      </c>
      <c r="S499" s="1" t="e">
        <f t="shared" si="59"/>
        <v>#N/A</v>
      </c>
    </row>
    <row r="500" spans="6:19" x14ac:dyDescent="0.25">
      <c r="F500" s="1" t="str">
        <f t="shared" si="53"/>
        <v>//</v>
      </c>
      <c r="G500" s="2" t="e">
        <f t="shared" si="54"/>
        <v>#VALUE!</v>
      </c>
      <c r="H500" s="1" t="e">
        <f t="shared" si="52"/>
        <v>#VALUE!</v>
      </c>
      <c r="O500" s="1" t="e">
        <f t="shared" si="55"/>
        <v>#N/A</v>
      </c>
      <c r="P500" s="4" t="e">
        <f t="shared" si="56"/>
        <v>#N/A</v>
      </c>
      <c r="Q500" s="1" t="e">
        <f t="shared" si="57"/>
        <v>#N/A</v>
      </c>
      <c r="R500" s="1" t="e">
        <f t="shared" si="58"/>
        <v>#N/A</v>
      </c>
      <c r="S500" s="1" t="e">
        <f t="shared" si="59"/>
        <v>#N/A</v>
      </c>
    </row>
    <row r="501" spans="6:19" x14ac:dyDescent="0.25">
      <c r="F501" s="1" t="str">
        <f t="shared" si="53"/>
        <v>//</v>
      </c>
      <c r="G501" s="2" t="e">
        <f t="shared" si="54"/>
        <v>#VALUE!</v>
      </c>
      <c r="H501" s="1" t="e">
        <f t="shared" si="52"/>
        <v>#VALUE!</v>
      </c>
      <c r="O501" s="1" t="e">
        <f t="shared" si="55"/>
        <v>#N/A</v>
      </c>
      <c r="P501" s="4" t="e">
        <f t="shared" si="56"/>
        <v>#N/A</v>
      </c>
      <c r="Q501" s="1" t="e">
        <f t="shared" si="57"/>
        <v>#N/A</v>
      </c>
      <c r="R501" s="1" t="e">
        <f t="shared" si="58"/>
        <v>#N/A</v>
      </c>
      <c r="S501" s="1" t="e">
        <f t="shared" si="59"/>
        <v>#N/A</v>
      </c>
    </row>
    <row r="502" spans="6:19" x14ac:dyDescent="0.25">
      <c r="F502" s="1" t="str">
        <f t="shared" si="53"/>
        <v>//</v>
      </c>
      <c r="G502" s="2" t="e">
        <f t="shared" si="54"/>
        <v>#VALUE!</v>
      </c>
      <c r="H502" s="1" t="e">
        <f t="shared" si="52"/>
        <v>#VALUE!</v>
      </c>
      <c r="O502" s="1" t="e">
        <f t="shared" si="55"/>
        <v>#N/A</v>
      </c>
      <c r="P502" s="4" t="e">
        <f t="shared" si="56"/>
        <v>#N/A</v>
      </c>
      <c r="Q502" s="1" t="e">
        <f t="shared" si="57"/>
        <v>#N/A</v>
      </c>
      <c r="R502" s="1" t="e">
        <f t="shared" si="58"/>
        <v>#N/A</v>
      </c>
      <c r="S502" s="1" t="e">
        <f t="shared" si="59"/>
        <v>#N/A</v>
      </c>
    </row>
    <row r="503" spans="6:19" x14ac:dyDescent="0.25">
      <c r="F503" s="1" t="str">
        <f t="shared" si="53"/>
        <v>//</v>
      </c>
      <c r="G503" s="2" t="e">
        <f t="shared" si="54"/>
        <v>#VALUE!</v>
      </c>
      <c r="H503" s="1" t="e">
        <f t="shared" si="52"/>
        <v>#VALUE!</v>
      </c>
      <c r="O503" s="1" t="e">
        <f t="shared" si="55"/>
        <v>#N/A</v>
      </c>
      <c r="P503" s="4" t="e">
        <f t="shared" si="56"/>
        <v>#N/A</v>
      </c>
      <c r="Q503" s="1" t="e">
        <f t="shared" si="57"/>
        <v>#N/A</v>
      </c>
      <c r="R503" s="1" t="e">
        <f t="shared" si="58"/>
        <v>#N/A</v>
      </c>
      <c r="S503" s="1" t="e">
        <f t="shared" si="59"/>
        <v>#N/A</v>
      </c>
    </row>
    <row r="504" spans="6:19" x14ac:dyDescent="0.25">
      <c r="F504" s="1" t="str">
        <f t="shared" si="53"/>
        <v>//</v>
      </c>
      <c r="G504" s="2" t="e">
        <f t="shared" si="54"/>
        <v>#VALUE!</v>
      </c>
      <c r="H504" s="1" t="e">
        <f t="shared" si="52"/>
        <v>#VALUE!</v>
      </c>
      <c r="O504" s="1" t="e">
        <f t="shared" si="55"/>
        <v>#N/A</v>
      </c>
      <c r="P504" s="4" t="e">
        <f t="shared" si="56"/>
        <v>#N/A</v>
      </c>
      <c r="Q504" s="1" t="e">
        <f t="shared" si="57"/>
        <v>#N/A</v>
      </c>
      <c r="R504" s="1" t="e">
        <f t="shared" si="58"/>
        <v>#N/A</v>
      </c>
      <c r="S504" s="1" t="e">
        <f t="shared" si="59"/>
        <v>#N/A</v>
      </c>
    </row>
    <row r="505" spans="6:19" x14ac:dyDescent="0.25">
      <c r="F505" s="1" t="str">
        <f t="shared" si="53"/>
        <v>//</v>
      </c>
      <c r="G505" s="2" t="e">
        <f t="shared" si="54"/>
        <v>#VALUE!</v>
      </c>
      <c r="H505" s="1" t="e">
        <f t="shared" si="52"/>
        <v>#VALUE!</v>
      </c>
      <c r="O505" s="1" t="e">
        <f t="shared" si="55"/>
        <v>#N/A</v>
      </c>
      <c r="P505" s="4" t="e">
        <f t="shared" si="56"/>
        <v>#N/A</v>
      </c>
      <c r="Q505" s="1" t="e">
        <f t="shared" si="57"/>
        <v>#N/A</v>
      </c>
      <c r="R505" s="1" t="e">
        <f t="shared" si="58"/>
        <v>#N/A</v>
      </c>
      <c r="S505" s="1" t="e">
        <f t="shared" si="59"/>
        <v>#N/A</v>
      </c>
    </row>
    <row r="506" spans="6:19" x14ac:dyDescent="0.25">
      <c r="F506" s="1" t="str">
        <f t="shared" si="53"/>
        <v>//</v>
      </c>
      <c r="G506" s="2" t="e">
        <f t="shared" si="54"/>
        <v>#VALUE!</v>
      </c>
      <c r="H506" s="1" t="e">
        <f t="shared" si="52"/>
        <v>#VALUE!</v>
      </c>
      <c r="O506" s="1" t="e">
        <f t="shared" si="55"/>
        <v>#N/A</v>
      </c>
      <c r="P506" s="4" t="e">
        <f t="shared" si="56"/>
        <v>#N/A</v>
      </c>
      <c r="Q506" s="1" t="e">
        <f t="shared" si="57"/>
        <v>#N/A</v>
      </c>
      <c r="R506" s="1" t="e">
        <f t="shared" si="58"/>
        <v>#N/A</v>
      </c>
      <c r="S506" s="1" t="e">
        <f t="shared" si="59"/>
        <v>#N/A</v>
      </c>
    </row>
    <row r="507" spans="6:19" x14ac:dyDescent="0.25">
      <c r="F507" s="1" t="str">
        <f t="shared" si="53"/>
        <v>//</v>
      </c>
      <c r="G507" s="2" t="e">
        <f t="shared" si="54"/>
        <v>#VALUE!</v>
      </c>
      <c r="H507" s="1" t="e">
        <f t="shared" si="52"/>
        <v>#VALUE!</v>
      </c>
      <c r="O507" s="1" t="e">
        <f t="shared" si="55"/>
        <v>#N/A</v>
      </c>
      <c r="P507" s="4" t="e">
        <f t="shared" si="56"/>
        <v>#N/A</v>
      </c>
      <c r="Q507" s="1" t="e">
        <f t="shared" si="57"/>
        <v>#N/A</v>
      </c>
      <c r="R507" s="1" t="e">
        <f t="shared" si="58"/>
        <v>#N/A</v>
      </c>
      <c r="S507" s="1" t="e">
        <f t="shared" si="59"/>
        <v>#N/A</v>
      </c>
    </row>
    <row r="508" spans="6:19" x14ac:dyDescent="0.25">
      <c r="F508" s="1" t="str">
        <f t="shared" si="53"/>
        <v>//</v>
      </c>
      <c r="G508" s="2" t="e">
        <f t="shared" si="54"/>
        <v>#VALUE!</v>
      </c>
      <c r="H508" s="1" t="e">
        <f t="shared" si="52"/>
        <v>#VALUE!</v>
      </c>
      <c r="O508" s="1" t="e">
        <f t="shared" si="55"/>
        <v>#N/A</v>
      </c>
      <c r="P508" s="4" t="e">
        <f t="shared" si="56"/>
        <v>#N/A</v>
      </c>
      <c r="Q508" s="1" t="e">
        <f t="shared" si="57"/>
        <v>#N/A</v>
      </c>
      <c r="R508" s="1" t="e">
        <f t="shared" si="58"/>
        <v>#N/A</v>
      </c>
      <c r="S508" s="1" t="e">
        <f t="shared" si="59"/>
        <v>#N/A</v>
      </c>
    </row>
    <row r="509" spans="6:19" x14ac:dyDescent="0.25">
      <c r="F509" s="1" t="str">
        <f t="shared" si="53"/>
        <v>//</v>
      </c>
      <c r="G509" s="2" t="e">
        <f t="shared" si="54"/>
        <v>#VALUE!</v>
      </c>
      <c r="H509" s="1" t="e">
        <f t="shared" si="52"/>
        <v>#VALUE!</v>
      </c>
      <c r="O509" s="1" t="e">
        <f t="shared" si="55"/>
        <v>#N/A</v>
      </c>
      <c r="P509" s="4" t="e">
        <f t="shared" si="56"/>
        <v>#N/A</v>
      </c>
      <c r="Q509" s="1" t="e">
        <f t="shared" si="57"/>
        <v>#N/A</v>
      </c>
      <c r="R509" s="1" t="e">
        <f t="shared" si="58"/>
        <v>#N/A</v>
      </c>
      <c r="S509" s="1" t="e">
        <f t="shared" si="59"/>
        <v>#N/A</v>
      </c>
    </row>
    <row r="510" spans="6:19" x14ac:dyDescent="0.25">
      <c r="F510" s="1" t="str">
        <f t="shared" si="53"/>
        <v>//</v>
      </c>
      <c r="G510" s="2" t="e">
        <f t="shared" si="54"/>
        <v>#VALUE!</v>
      </c>
      <c r="H510" s="1" t="e">
        <f t="shared" si="52"/>
        <v>#VALUE!</v>
      </c>
      <c r="O510" s="1" t="e">
        <f t="shared" si="55"/>
        <v>#N/A</v>
      </c>
      <c r="P510" s="4" t="e">
        <f t="shared" si="56"/>
        <v>#N/A</v>
      </c>
      <c r="Q510" s="1" t="e">
        <f t="shared" si="57"/>
        <v>#N/A</v>
      </c>
      <c r="R510" s="1" t="e">
        <f t="shared" si="58"/>
        <v>#N/A</v>
      </c>
      <c r="S510" s="1" t="e">
        <f t="shared" si="59"/>
        <v>#N/A</v>
      </c>
    </row>
    <row r="511" spans="6:19" x14ac:dyDescent="0.25">
      <c r="F511" s="1" t="str">
        <f t="shared" si="53"/>
        <v>//</v>
      </c>
      <c r="G511" s="2" t="e">
        <f t="shared" si="54"/>
        <v>#VALUE!</v>
      </c>
      <c r="H511" s="1" t="e">
        <f t="shared" si="52"/>
        <v>#VALUE!</v>
      </c>
      <c r="O511" s="1" t="e">
        <f t="shared" si="55"/>
        <v>#N/A</v>
      </c>
      <c r="P511" s="4" t="e">
        <f t="shared" si="56"/>
        <v>#N/A</v>
      </c>
      <c r="Q511" s="1" t="e">
        <f t="shared" si="57"/>
        <v>#N/A</v>
      </c>
      <c r="R511" s="1" t="e">
        <f t="shared" si="58"/>
        <v>#N/A</v>
      </c>
      <c r="S511" s="1" t="e">
        <f t="shared" si="59"/>
        <v>#N/A</v>
      </c>
    </row>
    <row r="512" spans="6:19" x14ac:dyDescent="0.25">
      <c r="F512" s="1" t="str">
        <f t="shared" si="53"/>
        <v>//</v>
      </c>
      <c r="G512" s="2" t="e">
        <f t="shared" si="54"/>
        <v>#VALUE!</v>
      </c>
      <c r="H512" s="1" t="e">
        <f t="shared" si="52"/>
        <v>#VALUE!</v>
      </c>
      <c r="O512" s="1" t="e">
        <f t="shared" si="55"/>
        <v>#N/A</v>
      </c>
      <c r="P512" s="4" t="e">
        <f t="shared" si="56"/>
        <v>#N/A</v>
      </c>
      <c r="Q512" s="1" t="e">
        <f t="shared" si="57"/>
        <v>#N/A</v>
      </c>
      <c r="R512" s="1" t="e">
        <f t="shared" si="58"/>
        <v>#N/A</v>
      </c>
      <c r="S512" s="1" t="e">
        <f t="shared" si="59"/>
        <v>#N/A</v>
      </c>
    </row>
    <row r="513" spans="6:19" x14ac:dyDescent="0.25">
      <c r="F513" s="1" t="str">
        <f t="shared" si="53"/>
        <v>//</v>
      </c>
      <c r="G513" s="2" t="e">
        <f t="shared" si="54"/>
        <v>#VALUE!</v>
      </c>
      <c r="H513" s="1" t="e">
        <f t="shared" si="52"/>
        <v>#VALUE!</v>
      </c>
      <c r="O513" s="1" t="e">
        <f t="shared" si="55"/>
        <v>#N/A</v>
      </c>
      <c r="P513" s="4" t="e">
        <f t="shared" si="56"/>
        <v>#N/A</v>
      </c>
      <c r="Q513" s="1" t="e">
        <f t="shared" si="57"/>
        <v>#N/A</v>
      </c>
      <c r="R513" s="1" t="e">
        <f t="shared" si="58"/>
        <v>#N/A</v>
      </c>
      <c r="S513" s="1" t="e">
        <f t="shared" si="59"/>
        <v>#N/A</v>
      </c>
    </row>
    <row r="514" spans="6:19" x14ac:dyDescent="0.25">
      <c r="F514" s="1" t="str">
        <f t="shared" si="53"/>
        <v>//</v>
      </c>
      <c r="G514" s="2" t="e">
        <f t="shared" si="54"/>
        <v>#VALUE!</v>
      </c>
      <c r="H514" s="1" t="e">
        <f t="shared" ref="H514:H538" si="60">IF(D514="m",VLOOKUP(G514,catm,2,0),VLOOKUP(G514,CATFEM,2,0))</f>
        <v>#VALUE!</v>
      </c>
      <c r="O514" s="1" t="e">
        <f t="shared" si="55"/>
        <v>#N/A</v>
      </c>
      <c r="P514" s="4" t="e">
        <f t="shared" si="56"/>
        <v>#N/A</v>
      </c>
      <c r="Q514" s="1" t="e">
        <f t="shared" si="57"/>
        <v>#N/A</v>
      </c>
      <c r="R514" s="1" t="e">
        <f t="shared" si="58"/>
        <v>#N/A</v>
      </c>
      <c r="S514" s="1" t="e">
        <f t="shared" si="59"/>
        <v>#N/A</v>
      </c>
    </row>
    <row r="515" spans="6:19" x14ac:dyDescent="0.25">
      <c r="F515" s="1" t="str">
        <f t="shared" ref="F515:F539" si="61">LEFT(E515,2)&amp;"/"&amp;MID(E515,3,2)&amp;"/"&amp;RIGHT(E515,4)</f>
        <v>//</v>
      </c>
      <c r="G515" s="2" t="e">
        <f t="shared" ref="G515:G538" si="62">DATEDIF(F515,$B$7,"Y")</f>
        <v>#VALUE!</v>
      </c>
      <c r="H515" s="1" t="e">
        <f t="shared" si="60"/>
        <v>#VALUE!</v>
      </c>
      <c r="O515" s="1" t="e">
        <f t="shared" si="55"/>
        <v>#N/A</v>
      </c>
      <c r="P515" s="4" t="e">
        <f t="shared" si="56"/>
        <v>#N/A</v>
      </c>
      <c r="Q515" s="1" t="e">
        <f t="shared" si="57"/>
        <v>#N/A</v>
      </c>
      <c r="R515" s="1" t="e">
        <f t="shared" si="58"/>
        <v>#N/A</v>
      </c>
      <c r="S515" s="1" t="e">
        <f t="shared" si="59"/>
        <v>#N/A</v>
      </c>
    </row>
    <row r="516" spans="6:19" x14ac:dyDescent="0.25">
      <c r="F516" s="1" t="str">
        <f t="shared" si="61"/>
        <v>//</v>
      </c>
      <c r="G516" s="2" t="e">
        <f t="shared" si="62"/>
        <v>#VALUE!</v>
      </c>
      <c r="H516" s="1" t="e">
        <f t="shared" si="60"/>
        <v>#VALUE!</v>
      </c>
      <c r="O516" s="1" t="e">
        <f t="shared" si="55"/>
        <v>#N/A</v>
      </c>
      <c r="P516" s="4" t="e">
        <f t="shared" si="56"/>
        <v>#N/A</v>
      </c>
      <c r="Q516" s="1" t="e">
        <f t="shared" si="57"/>
        <v>#N/A</v>
      </c>
      <c r="R516" s="1" t="e">
        <f t="shared" si="58"/>
        <v>#N/A</v>
      </c>
      <c r="S516" s="1" t="e">
        <f t="shared" si="59"/>
        <v>#N/A</v>
      </c>
    </row>
    <row r="517" spans="6:19" x14ac:dyDescent="0.25">
      <c r="F517" s="1" t="str">
        <f t="shared" si="61"/>
        <v>//</v>
      </c>
      <c r="G517" s="2" t="e">
        <f t="shared" si="62"/>
        <v>#VALUE!</v>
      </c>
      <c r="H517" s="1" t="e">
        <f t="shared" si="60"/>
        <v>#VALUE!</v>
      </c>
      <c r="O517" s="1" t="e">
        <f t="shared" si="55"/>
        <v>#N/A</v>
      </c>
      <c r="P517" s="4" t="e">
        <f t="shared" si="56"/>
        <v>#N/A</v>
      </c>
      <c r="Q517" s="1" t="e">
        <f t="shared" si="57"/>
        <v>#N/A</v>
      </c>
      <c r="R517" s="1" t="e">
        <f t="shared" si="58"/>
        <v>#N/A</v>
      </c>
      <c r="S517" s="1" t="e">
        <f t="shared" si="59"/>
        <v>#N/A</v>
      </c>
    </row>
    <row r="518" spans="6:19" x14ac:dyDescent="0.25">
      <c r="F518" s="1" t="str">
        <f t="shared" si="61"/>
        <v>//</v>
      </c>
      <c r="G518" s="2" t="e">
        <f t="shared" si="62"/>
        <v>#VALUE!</v>
      </c>
      <c r="H518" s="1" t="e">
        <f t="shared" si="60"/>
        <v>#VALUE!</v>
      </c>
      <c r="O518" s="1" t="e">
        <f t="shared" si="55"/>
        <v>#N/A</v>
      </c>
      <c r="P518" s="4" t="e">
        <f t="shared" si="56"/>
        <v>#N/A</v>
      </c>
      <c r="Q518" s="1" t="e">
        <f t="shared" si="57"/>
        <v>#N/A</v>
      </c>
      <c r="R518" s="1" t="e">
        <f t="shared" si="58"/>
        <v>#N/A</v>
      </c>
      <c r="S518" s="1" t="e">
        <f t="shared" si="59"/>
        <v>#N/A</v>
      </c>
    </row>
    <row r="519" spans="6:19" x14ac:dyDescent="0.25">
      <c r="F519" s="1" t="str">
        <f t="shared" si="61"/>
        <v>//</v>
      </c>
      <c r="G519" s="2" t="e">
        <f t="shared" si="62"/>
        <v>#VALUE!</v>
      </c>
      <c r="H519" s="1" t="e">
        <f t="shared" si="60"/>
        <v>#VALUE!</v>
      </c>
      <c r="O519" s="1" t="e">
        <f t="shared" si="55"/>
        <v>#N/A</v>
      </c>
      <c r="P519" s="4" t="e">
        <f t="shared" si="56"/>
        <v>#N/A</v>
      </c>
      <c r="Q519" s="1" t="e">
        <f t="shared" si="57"/>
        <v>#N/A</v>
      </c>
      <c r="R519" s="1" t="e">
        <f t="shared" si="58"/>
        <v>#N/A</v>
      </c>
      <c r="S519" s="1" t="e">
        <f t="shared" si="59"/>
        <v>#N/A</v>
      </c>
    </row>
    <row r="520" spans="6:19" x14ac:dyDescent="0.25">
      <c r="F520" s="1" t="str">
        <f t="shared" si="61"/>
        <v>//</v>
      </c>
      <c r="G520" s="2" t="e">
        <f t="shared" si="62"/>
        <v>#VALUE!</v>
      </c>
      <c r="H520" s="1" t="e">
        <f t="shared" si="60"/>
        <v>#VALUE!</v>
      </c>
      <c r="O520" s="1" t="e">
        <f t="shared" si="55"/>
        <v>#N/A</v>
      </c>
      <c r="P520" s="4" t="e">
        <f t="shared" si="56"/>
        <v>#N/A</v>
      </c>
      <c r="Q520" s="1" t="e">
        <f t="shared" si="57"/>
        <v>#N/A</v>
      </c>
      <c r="R520" s="1" t="e">
        <f t="shared" si="58"/>
        <v>#N/A</v>
      </c>
      <c r="S520" s="1" t="e">
        <f t="shared" si="59"/>
        <v>#N/A</v>
      </c>
    </row>
    <row r="521" spans="6:19" x14ac:dyDescent="0.25">
      <c r="F521" s="1" t="str">
        <f t="shared" si="61"/>
        <v>//</v>
      </c>
      <c r="G521" s="2" t="e">
        <f t="shared" si="62"/>
        <v>#VALUE!</v>
      </c>
      <c r="H521" s="1" t="e">
        <f t="shared" si="60"/>
        <v>#VALUE!</v>
      </c>
      <c r="O521" s="1" t="e">
        <f t="shared" si="55"/>
        <v>#N/A</v>
      </c>
      <c r="P521" s="4" t="e">
        <f t="shared" si="56"/>
        <v>#N/A</v>
      </c>
      <c r="Q521" s="1" t="e">
        <f t="shared" si="57"/>
        <v>#N/A</v>
      </c>
      <c r="R521" s="1" t="e">
        <f t="shared" si="58"/>
        <v>#N/A</v>
      </c>
      <c r="S521" s="1" t="e">
        <f t="shared" si="59"/>
        <v>#N/A</v>
      </c>
    </row>
    <row r="522" spans="6:19" x14ac:dyDescent="0.25">
      <c r="F522" s="1" t="str">
        <f t="shared" si="61"/>
        <v>//</v>
      </c>
      <c r="G522" s="2" t="e">
        <f t="shared" si="62"/>
        <v>#VALUE!</v>
      </c>
      <c r="H522" s="1" t="e">
        <f t="shared" si="60"/>
        <v>#VALUE!</v>
      </c>
      <c r="O522" s="1" t="e">
        <f t="shared" si="55"/>
        <v>#N/A</v>
      </c>
      <c r="P522" s="4" t="e">
        <f t="shared" si="56"/>
        <v>#N/A</v>
      </c>
      <c r="Q522" s="1" t="e">
        <f t="shared" si="57"/>
        <v>#N/A</v>
      </c>
      <c r="R522" s="1" t="e">
        <f t="shared" si="58"/>
        <v>#N/A</v>
      </c>
      <c r="S522" s="1" t="e">
        <f t="shared" si="59"/>
        <v>#N/A</v>
      </c>
    </row>
    <row r="523" spans="6:19" x14ac:dyDescent="0.25">
      <c r="F523" s="1" t="str">
        <f t="shared" si="61"/>
        <v>//</v>
      </c>
      <c r="G523" s="2" t="e">
        <f t="shared" si="62"/>
        <v>#VALUE!</v>
      </c>
      <c r="H523" s="1" t="e">
        <f t="shared" si="60"/>
        <v>#VALUE!</v>
      </c>
      <c r="O523" s="1" t="e">
        <f t="shared" ref="O523:O547" si="63">VLOOKUP(N523,lagartera1,2,FALSE)</f>
        <v>#N/A</v>
      </c>
      <c r="P523" s="4" t="e">
        <f t="shared" ref="P523:P547" si="64">VLOOKUP(N523,lagartera1,3,FALSE)</f>
        <v>#N/A</v>
      </c>
      <c r="Q523" s="1" t="e">
        <f t="shared" ref="Q523:Q547" si="65">VLOOKUP(N523,lagartera1,7,FALSE)</f>
        <v>#N/A</v>
      </c>
      <c r="R523" s="1" t="e">
        <f t="shared" ref="R523:R547" si="66">VLOOKUP(N523,lagartera1,8,FALSE)</f>
        <v>#N/A</v>
      </c>
      <c r="S523" s="1" t="e">
        <f t="shared" ref="S523:S547" si="67">VLOOKUP(N523,lagartera1,9,FALSE)</f>
        <v>#N/A</v>
      </c>
    </row>
    <row r="524" spans="6:19" x14ac:dyDescent="0.25">
      <c r="F524" s="1" t="str">
        <f t="shared" si="61"/>
        <v>//</v>
      </c>
      <c r="G524" s="2" t="e">
        <f t="shared" si="62"/>
        <v>#VALUE!</v>
      </c>
      <c r="H524" s="1" t="e">
        <f t="shared" si="60"/>
        <v>#VALUE!</v>
      </c>
      <c r="O524" s="1" t="e">
        <f t="shared" si="63"/>
        <v>#N/A</v>
      </c>
      <c r="P524" s="4" t="e">
        <f t="shared" si="64"/>
        <v>#N/A</v>
      </c>
      <c r="Q524" s="1" t="e">
        <f t="shared" si="65"/>
        <v>#N/A</v>
      </c>
      <c r="R524" s="1" t="e">
        <f t="shared" si="66"/>
        <v>#N/A</v>
      </c>
      <c r="S524" s="1" t="e">
        <f t="shared" si="67"/>
        <v>#N/A</v>
      </c>
    </row>
    <row r="525" spans="6:19" x14ac:dyDescent="0.25">
      <c r="F525" s="1" t="str">
        <f t="shared" si="61"/>
        <v>//</v>
      </c>
      <c r="G525" s="2" t="e">
        <f t="shared" si="62"/>
        <v>#VALUE!</v>
      </c>
      <c r="H525" s="1" t="e">
        <f t="shared" si="60"/>
        <v>#VALUE!</v>
      </c>
      <c r="O525" s="1" t="e">
        <f t="shared" si="63"/>
        <v>#N/A</v>
      </c>
      <c r="P525" s="4" t="e">
        <f t="shared" si="64"/>
        <v>#N/A</v>
      </c>
      <c r="Q525" s="1" t="e">
        <f t="shared" si="65"/>
        <v>#N/A</v>
      </c>
      <c r="R525" s="1" t="e">
        <f t="shared" si="66"/>
        <v>#N/A</v>
      </c>
      <c r="S525" s="1" t="e">
        <f t="shared" si="67"/>
        <v>#N/A</v>
      </c>
    </row>
    <row r="526" spans="6:19" x14ac:dyDescent="0.25">
      <c r="F526" s="1" t="str">
        <f t="shared" si="61"/>
        <v>//</v>
      </c>
      <c r="G526" s="2" t="e">
        <f t="shared" si="62"/>
        <v>#VALUE!</v>
      </c>
      <c r="H526" s="1" t="e">
        <f t="shared" si="60"/>
        <v>#VALUE!</v>
      </c>
      <c r="O526" s="1" t="e">
        <f t="shared" si="63"/>
        <v>#N/A</v>
      </c>
      <c r="P526" s="4" t="e">
        <f t="shared" si="64"/>
        <v>#N/A</v>
      </c>
      <c r="Q526" s="1" t="e">
        <f t="shared" si="65"/>
        <v>#N/A</v>
      </c>
      <c r="R526" s="1" t="e">
        <f t="shared" si="66"/>
        <v>#N/A</v>
      </c>
      <c r="S526" s="1" t="e">
        <f t="shared" si="67"/>
        <v>#N/A</v>
      </c>
    </row>
    <row r="527" spans="6:19" x14ac:dyDescent="0.25">
      <c r="F527" s="1" t="str">
        <f t="shared" si="61"/>
        <v>//</v>
      </c>
      <c r="G527" s="2" t="e">
        <f t="shared" si="62"/>
        <v>#VALUE!</v>
      </c>
      <c r="H527" s="1" t="e">
        <f t="shared" si="60"/>
        <v>#VALUE!</v>
      </c>
      <c r="O527" s="1" t="e">
        <f t="shared" si="63"/>
        <v>#N/A</v>
      </c>
      <c r="P527" s="4" t="e">
        <f t="shared" si="64"/>
        <v>#N/A</v>
      </c>
      <c r="Q527" s="1" t="e">
        <f t="shared" si="65"/>
        <v>#N/A</v>
      </c>
      <c r="R527" s="1" t="e">
        <f t="shared" si="66"/>
        <v>#N/A</v>
      </c>
      <c r="S527" s="1" t="e">
        <f t="shared" si="67"/>
        <v>#N/A</v>
      </c>
    </row>
    <row r="528" spans="6:19" x14ac:dyDescent="0.25">
      <c r="F528" s="1" t="str">
        <f t="shared" si="61"/>
        <v>//</v>
      </c>
      <c r="G528" s="2" t="e">
        <f t="shared" si="62"/>
        <v>#VALUE!</v>
      </c>
      <c r="H528" s="1" t="e">
        <f t="shared" si="60"/>
        <v>#VALUE!</v>
      </c>
      <c r="O528" s="1" t="e">
        <f t="shared" si="63"/>
        <v>#N/A</v>
      </c>
      <c r="P528" s="4" t="e">
        <f t="shared" si="64"/>
        <v>#N/A</v>
      </c>
      <c r="Q528" s="1" t="e">
        <f t="shared" si="65"/>
        <v>#N/A</v>
      </c>
      <c r="R528" s="1" t="e">
        <f t="shared" si="66"/>
        <v>#N/A</v>
      </c>
      <c r="S528" s="1" t="e">
        <f t="shared" si="67"/>
        <v>#N/A</v>
      </c>
    </row>
    <row r="529" spans="6:19" x14ac:dyDescent="0.25">
      <c r="F529" s="1" t="str">
        <f t="shared" si="61"/>
        <v>//</v>
      </c>
      <c r="G529" s="2" t="e">
        <f t="shared" si="62"/>
        <v>#VALUE!</v>
      </c>
      <c r="H529" s="1" t="e">
        <f t="shared" si="60"/>
        <v>#VALUE!</v>
      </c>
      <c r="O529" s="1" t="e">
        <f t="shared" si="63"/>
        <v>#N/A</v>
      </c>
      <c r="P529" s="4" t="e">
        <f t="shared" si="64"/>
        <v>#N/A</v>
      </c>
      <c r="Q529" s="1" t="e">
        <f t="shared" si="65"/>
        <v>#N/A</v>
      </c>
      <c r="R529" s="1" t="e">
        <f t="shared" si="66"/>
        <v>#N/A</v>
      </c>
      <c r="S529" s="1" t="e">
        <f t="shared" si="67"/>
        <v>#N/A</v>
      </c>
    </row>
    <row r="530" spans="6:19" x14ac:dyDescent="0.25">
      <c r="F530" s="1" t="str">
        <f t="shared" si="61"/>
        <v>//</v>
      </c>
      <c r="G530" s="2" t="e">
        <f t="shared" si="62"/>
        <v>#VALUE!</v>
      </c>
      <c r="H530" s="1" t="e">
        <f t="shared" si="60"/>
        <v>#VALUE!</v>
      </c>
      <c r="O530" s="1" t="e">
        <f t="shared" si="63"/>
        <v>#N/A</v>
      </c>
      <c r="P530" s="4" t="e">
        <f t="shared" si="64"/>
        <v>#N/A</v>
      </c>
      <c r="Q530" s="1" t="e">
        <f t="shared" si="65"/>
        <v>#N/A</v>
      </c>
      <c r="R530" s="1" t="e">
        <f t="shared" si="66"/>
        <v>#N/A</v>
      </c>
      <c r="S530" s="1" t="e">
        <f t="shared" si="67"/>
        <v>#N/A</v>
      </c>
    </row>
    <row r="531" spans="6:19" x14ac:dyDescent="0.25">
      <c r="F531" s="1" t="str">
        <f t="shared" si="61"/>
        <v>//</v>
      </c>
      <c r="G531" s="2" t="e">
        <f t="shared" si="62"/>
        <v>#VALUE!</v>
      </c>
      <c r="H531" s="1" t="e">
        <f t="shared" si="60"/>
        <v>#VALUE!</v>
      </c>
      <c r="O531" s="1" t="e">
        <f t="shared" si="63"/>
        <v>#N/A</v>
      </c>
      <c r="P531" s="4" t="e">
        <f t="shared" si="64"/>
        <v>#N/A</v>
      </c>
      <c r="Q531" s="1" t="e">
        <f t="shared" si="65"/>
        <v>#N/A</v>
      </c>
      <c r="R531" s="1" t="e">
        <f t="shared" si="66"/>
        <v>#N/A</v>
      </c>
      <c r="S531" s="1" t="e">
        <f t="shared" si="67"/>
        <v>#N/A</v>
      </c>
    </row>
    <row r="532" spans="6:19" x14ac:dyDescent="0.25">
      <c r="F532" s="1" t="str">
        <f t="shared" si="61"/>
        <v>//</v>
      </c>
      <c r="G532" s="2" t="e">
        <f t="shared" si="62"/>
        <v>#VALUE!</v>
      </c>
      <c r="H532" s="1" t="e">
        <f t="shared" si="60"/>
        <v>#VALUE!</v>
      </c>
      <c r="O532" s="1" t="e">
        <f t="shared" si="63"/>
        <v>#N/A</v>
      </c>
      <c r="P532" s="4" t="e">
        <f t="shared" si="64"/>
        <v>#N/A</v>
      </c>
      <c r="Q532" s="1" t="e">
        <f t="shared" si="65"/>
        <v>#N/A</v>
      </c>
      <c r="R532" s="1" t="e">
        <f t="shared" si="66"/>
        <v>#N/A</v>
      </c>
      <c r="S532" s="1" t="e">
        <f t="shared" si="67"/>
        <v>#N/A</v>
      </c>
    </row>
    <row r="533" spans="6:19" x14ac:dyDescent="0.25">
      <c r="F533" s="1" t="str">
        <f t="shared" si="61"/>
        <v>//</v>
      </c>
      <c r="G533" s="2" t="e">
        <f t="shared" si="62"/>
        <v>#VALUE!</v>
      </c>
      <c r="H533" s="1" t="e">
        <f t="shared" si="60"/>
        <v>#VALUE!</v>
      </c>
      <c r="O533" s="1" t="e">
        <f t="shared" si="63"/>
        <v>#N/A</v>
      </c>
      <c r="P533" s="4" t="e">
        <f t="shared" si="64"/>
        <v>#N/A</v>
      </c>
      <c r="Q533" s="1" t="e">
        <f t="shared" si="65"/>
        <v>#N/A</v>
      </c>
      <c r="R533" s="1" t="e">
        <f t="shared" si="66"/>
        <v>#N/A</v>
      </c>
      <c r="S533" s="1" t="e">
        <f t="shared" si="67"/>
        <v>#N/A</v>
      </c>
    </row>
    <row r="534" spans="6:19" x14ac:dyDescent="0.25">
      <c r="F534" s="1" t="str">
        <f t="shared" si="61"/>
        <v>//</v>
      </c>
      <c r="G534" s="2" t="e">
        <f t="shared" si="62"/>
        <v>#VALUE!</v>
      </c>
      <c r="H534" s="1" t="e">
        <f t="shared" si="60"/>
        <v>#VALUE!</v>
      </c>
      <c r="O534" s="1" t="e">
        <f t="shared" si="63"/>
        <v>#N/A</v>
      </c>
      <c r="P534" s="4" t="e">
        <f t="shared" si="64"/>
        <v>#N/A</v>
      </c>
      <c r="Q534" s="1" t="e">
        <f t="shared" si="65"/>
        <v>#N/A</v>
      </c>
      <c r="R534" s="1" t="e">
        <f t="shared" si="66"/>
        <v>#N/A</v>
      </c>
      <c r="S534" s="1" t="e">
        <f t="shared" si="67"/>
        <v>#N/A</v>
      </c>
    </row>
    <row r="535" spans="6:19" x14ac:dyDescent="0.25">
      <c r="F535" s="1" t="str">
        <f t="shared" si="61"/>
        <v>//</v>
      </c>
      <c r="G535" s="2" t="e">
        <f t="shared" si="62"/>
        <v>#VALUE!</v>
      </c>
      <c r="H535" s="1" t="e">
        <f t="shared" si="60"/>
        <v>#VALUE!</v>
      </c>
      <c r="O535" s="1" t="e">
        <f t="shared" si="63"/>
        <v>#N/A</v>
      </c>
      <c r="P535" s="4" t="e">
        <f t="shared" si="64"/>
        <v>#N/A</v>
      </c>
      <c r="Q535" s="1" t="e">
        <f t="shared" si="65"/>
        <v>#N/A</v>
      </c>
      <c r="R535" s="1" t="e">
        <f t="shared" si="66"/>
        <v>#N/A</v>
      </c>
      <c r="S535" s="1" t="e">
        <f t="shared" si="67"/>
        <v>#N/A</v>
      </c>
    </row>
    <row r="536" spans="6:19" x14ac:dyDescent="0.25">
      <c r="F536" s="1" t="str">
        <f t="shared" si="61"/>
        <v>//</v>
      </c>
      <c r="G536" s="2" t="e">
        <f t="shared" si="62"/>
        <v>#VALUE!</v>
      </c>
      <c r="H536" s="1" t="e">
        <f t="shared" si="60"/>
        <v>#VALUE!</v>
      </c>
      <c r="O536" s="1" t="e">
        <f t="shared" si="63"/>
        <v>#N/A</v>
      </c>
      <c r="P536" s="4" t="e">
        <f t="shared" si="64"/>
        <v>#N/A</v>
      </c>
      <c r="Q536" s="1" t="e">
        <f t="shared" si="65"/>
        <v>#N/A</v>
      </c>
      <c r="R536" s="1" t="e">
        <f t="shared" si="66"/>
        <v>#N/A</v>
      </c>
      <c r="S536" s="1" t="e">
        <f t="shared" si="67"/>
        <v>#N/A</v>
      </c>
    </row>
    <row r="537" spans="6:19" x14ac:dyDescent="0.25">
      <c r="F537" s="1" t="str">
        <f t="shared" si="61"/>
        <v>//</v>
      </c>
      <c r="G537" s="2" t="e">
        <f t="shared" si="62"/>
        <v>#VALUE!</v>
      </c>
      <c r="H537" s="1" t="e">
        <f t="shared" si="60"/>
        <v>#VALUE!</v>
      </c>
      <c r="O537" s="1" t="e">
        <f t="shared" si="63"/>
        <v>#N/A</v>
      </c>
      <c r="P537" s="4" t="e">
        <f t="shared" si="64"/>
        <v>#N/A</v>
      </c>
      <c r="Q537" s="1" t="e">
        <f t="shared" si="65"/>
        <v>#N/A</v>
      </c>
      <c r="R537" s="1" t="e">
        <f t="shared" si="66"/>
        <v>#N/A</v>
      </c>
      <c r="S537" s="1" t="e">
        <f t="shared" si="67"/>
        <v>#N/A</v>
      </c>
    </row>
    <row r="538" spans="6:19" x14ac:dyDescent="0.25">
      <c r="F538" s="1" t="str">
        <f t="shared" si="61"/>
        <v>//</v>
      </c>
      <c r="G538" s="2" t="e">
        <f t="shared" si="62"/>
        <v>#VALUE!</v>
      </c>
      <c r="H538" s="1" t="e">
        <f t="shared" si="60"/>
        <v>#VALUE!</v>
      </c>
      <c r="O538" s="1" t="e">
        <f t="shared" si="63"/>
        <v>#N/A</v>
      </c>
      <c r="P538" s="4" t="e">
        <f t="shared" si="64"/>
        <v>#N/A</v>
      </c>
      <c r="Q538" s="1" t="e">
        <f t="shared" si="65"/>
        <v>#N/A</v>
      </c>
      <c r="R538" s="1" t="e">
        <f t="shared" si="66"/>
        <v>#N/A</v>
      </c>
      <c r="S538" s="1" t="e">
        <f t="shared" si="67"/>
        <v>#N/A</v>
      </c>
    </row>
    <row r="539" spans="6:19" x14ac:dyDescent="0.25">
      <c r="F539" s="1" t="str">
        <f t="shared" si="61"/>
        <v>//</v>
      </c>
      <c r="O539" s="1" t="e">
        <f t="shared" si="63"/>
        <v>#N/A</v>
      </c>
      <c r="P539" s="4" t="e">
        <f t="shared" si="64"/>
        <v>#N/A</v>
      </c>
      <c r="Q539" s="1" t="e">
        <f t="shared" si="65"/>
        <v>#N/A</v>
      </c>
      <c r="R539" s="1" t="e">
        <f t="shared" si="66"/>
        <v>#N/A</v>
      </c>
      <c r="S539" s="1" t="e">
        <f t="shared" si="67"/>
        <v>#N/A</v>
      </c>
    </row>
    <row r="540" spans="6:19" x14ac:dyDescent="0.25">
      <c r="O540" s="1" t="e">
        <f t="shared" si="63"/>
        <v>#N/A</v>
      </c>
      <c r="P540" s="4" t="e">
        <f t="shared" si="64"/>
        <v>#N/A</v>
      </c>
      <c r="Q540" s="1" t="e">
        <f t="shared" si="65"/>
        <v>#N/A</v>
      </c>
      <c r="R540" s="1" t="e">
        <f t="shared" si="66"/>
        <v>#N/A</v>
      </c>
      <c r="S540" s="1" t="e">
        <f t="shared" si="67"/>
        <v>#N/A</v>
      </c>
    </row>
    <row r="541" spans="6:19" x14ac:dyDescent="0.25">
      <c r="O541" s="1" t="e">
        <f t="shared" si="63"/>
        <v>#N/A</v>
      </c>
      <c r="P541" s="4" t="e">
        <f t="shared" si="64"/>
        <v>#N/A</v>
      </c>
      <c r="Q541" s="1" t="e">
        <f t="shared" si="65"/>
        <v>#N/A</v>
      </c>
      <c r="R541" s="1" t="e">
        <f t="shared" si="66"/>
        <v>#N/A</v>
      </c>
      <c r="S541" s="1" t="e">
        <f t="shared" si="67"/>
        <v>#N/A</v>
      </c>
    </row>
    <row r="542" spans="6:19" x14ac:dyDescent="0.25">
      <c r="O542" s="1" t="e">
        <f t="shared" si="63"/>
        <v>#N/A</v>
      </c>
      <c r="P542" s="4" t="e">
        <f t="shared" si="64"/>
        <v>#N/A</v>
      </c>
      <c r="Q542" s="1" t="e">
        <f t="shared" si="65"/>
        <v>#N/A</v>
      </c>
      <c r="R542" s="1" t="e">
        <f t="shared" si="66"/>
        <v>#N/A</v>
      </c>
      <c r="S542" s="1" t="e">
        <f t="shared" si="67"/>
        <v>#N/A</v>
      </c>
    </row>
    <row r="543" spans="6:19" x14ac:dyDescent="0.25">
      <c r="O543" s="1" t="e">
        <f t="shared" si="63"/>
        <v>#N/A</v>
      </c>
      <c r="P543" s="4" t="e">
        <f t="shared" si="64"/>
        <v>#N/A</v>
      </c>
      <c r="Q543" s="1" t="e">
        <f t="shared" si="65"/>
        <v>#N/A</v>
      </c>
      <c r="R543" s="1" t="e">
        <f t="shared" si="66"/>
        <v>#N/A</v>
      </c>
      <c r="S543" s="1" t="e">
        <f t="shared" si="67"/>
        <v>#N/A</v>
      </c>
    </row>
    <row r="544" spans="6:19" x14ac:dyDescent="0.25">
      <c r="O544" s="1" t="e">
        <f t="shared" si="63"/>
        <v>#N/A</v>
      </c>
      <c r="P544" s="4" t="e">
        <f t="shared" si="64"/>
        <v>#N/A</v>
      </c>
      <c r="Q544" s="1" t="e">
        <f t="shared" si="65"/>
        <v>#N/A</v>
      </c>
      <c r="R544" s="1" t="e">
        <f t="shared" si="66"/>
        <v>#N/A</v>
      </c>
      <c r="S544" s="1" t="e">
        <f t="shared" si="67"/>
        <v>#N/A</v>
      </c>
    </row>
    <row r="545" spans="15:19" x14ac:dyDescent="0.25">
      <c r="O545" s="1" t="e">
        <f t="shared" si="63"/>
        <v>#N/A</v>
      </c>
      <c r="P545" s="4" t="e">
        <f t="shared" si="64"/>
        <v>#N/A</v>
      </c>
      <c r="Q545" s="1" t="e">
        <f t="shared" si="65"/>
        <v>#N/A</v>
      </c>
      <c r="R545" s="1" t="e">
        <f t="shared" si="66"/>
        <v>#N/A</v>
      </c>
      <c r="S545" s="1" t="e">
        <f t="shared" si="67"/>
        <v>#N/A</v>
      </c>
    </row>
    <row r="546" spans="15:19" x14ac:dyDescent="0.25">
      <c r="O546" s="1" t="e">
        <f t="shared" si="63"/>
        <v>#N/A</v>
      </c>
      <c r="P546" s="4" t="e">
        <f t="shared" si="64"/>
        <v>#N/A</v>
      </c>
      <c r="Q546" s="1" t="e">
        <f t="shared" si="65"/>
        <v>#N/A</v>
      </c>
      <c r="R546" s="1" t="e">
        <f t="shared" si="66"/>
        <v>#N/A</v>
      </c>
      <c r="S546" s="1" t="e">
        <f t="shared" si="67"/>
        <v>#N/A</v>
      </c>
    </row>
    <row r="547" spans="15:19" x14ac:dyDescent="0.25">
      <c r="O547" s="1" t="e">
        <f t="shared" si="63"/>
        <v>#N/A</v>
      </c>
      <c r="P547" s="4" t="e">
        <f t="shared" si="64"/>
        <v>#N/A</v>
      </c>
      <c r="Q547" s="1" t="e">
        <f t="shared" si="65"/>
        <v>#N/A</v>
      </c>
      <c r="R547" s="1" t="e">
        <f t="shared" si="66"/>
        <v>#N/A</v>
      </c>
      <c r="S547" s="1" t="e">
        <f t="shared" si="67"/>
        <v>#N/A</v>
      </c>
    </row>
  </sheetData>
  <sortState ref="C14:J168">
    <sortCondition ref="C14"/>
  </sortState>
  <mergeCells count="2">
    <mergeCell ref="A4:I4"/>
    <mergeCell ref="A6:I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2"/>
  <sheetViews>
    <sheetView topLeftCell="A22" workbookViewId="0">
      <selection activeCell="G36" sqref="G36"/>
    </sheetView>
  </sheetViews>
  <sheetFormatPr baseColWidth="10" defaultRowHeight="15" x14ac:dyDescent="0.25"/>
  <cols>
    <col min="1" max="1" width="11.42578125" style="2"/>
    <col min="4" max="4" width="11.42578125" style="2"/>
  </cols>
  <sheetData>
    <row r="2" spans="1:5" x14ac:dyDescent="0.25">
      <c r="A2" s="2" t="s">
        <v>8</v>
      </c>
      <c r="D2" s="2" t="s">
        <v>9</v>
      </c>
    </row>
    <row r="3" spans="1:5" x14ac:dyDescent="0.25">
      <c r="A3" s="2">
        <v>1</v>
      </c>
      <c r="B3" t="s">
        <v>10</v>
      </c>
      <c r="D3" s="2">
        <v>1</v>
      </c>
      <c r="E3" t="s">
        <v>10</v>
      </c>
    </row>
    <row r="4" spans="1:5" x14ac:dyDescent="0.25">
      <c r="A4" s="2">
        <v>2</v>
      </c>
      <c r="B4" t="s">
        <v>10</v>
      </c>
      <c r="D4" s="2">
        <v>2</v>
      </c>
      <c r="E4" t="s">
        <v>10</v>
      </c>
    </row>
    <row r="5" spans="1:5" x14ac:dyDescent="0.25">
      <c r="A5" s="2">
        <v>3</v>
      </c>
      <c r="B5" t="s">
        <v>10</v>
      </c>
      <c r="D5" s="2">
        <v>3</v>
      </c>
      <c r="E5" t="s">
        <v>10</v>
      </c>
    </row>
    <row r="6" spans="1:5" x14ac:dyDescent="0.25">
      <c r="A6" s="2">
        <v>4</v>
      </c>
      <c r="B6" t="s">
        <v>10</v>
      </c>
      <c r="D6" s="2">
        <v>4</v>
      </c>
      <c r="E6" t="s">
        <v>10</v>
      </c>
    </row>
    <row r="7" spans="1:5" x14ac:dyDescent="0.25">
      <c r="A7" s="2">
        <v>5</v>
      </c>
      <c r="B7" t="s">
        <v>10</v>
      </c>
      <c r="D7" s="2">
        <v>5</v>
      </c>
      <c r="E7" t="s">
        <v>10</v>
      </c>
    </row>
    <row r="8" spans="1:5" x14ac:dyDescent="0.25">
      <c r="A8" s="2">
        <v>6</v>
      </c>
      <c r="B8" t="s">
        <v>10</v>
      </c>
      <c r="D8" s="2">
        <v>6</v>
      </c>
      <c r="E8" t="s">
        <v>10</v>
      </c>
    </row>
    <row r="9" spans="1:5" x14ac:dyDescent="0.25">
      <c r="A9" s="2">
        <v>7</v>
      </c>
      <c r="B9" t="s">
        <v>10</v>
      </c>
      <c r="D9" s="2">
        <v>7</v>
      </c>
      <c r="E9" t="s">
        <v>10</v>
      </c>
    </row>
    <row r="10" spans="1:5" x14ac:dyDescent="0.25">
      <c r="A10" s="2">
        <v>8</v>
      </c>
      <c r="B10" t="s">
        <v>10</v>
      </c>
      <c r="D10" s="2">
        <v>8</v>
      </c>
      <c r="E10" t="s">
        <v>10</v>
      </c>
    </row>
    <row r="11" spans="1:5" x14ac:dyDescent="0.25">
      <c r="A11" s="2">
        <v>9</v>
      </c>
      <c r="B11" t="s">
        <v>11</v>
      </c>
      <c r="D11" s="2">
        <v>9</v>
      </c>
      <c r="E11" t="s">
        <v>11</v>
      </c>
    </row>
    <row r="12" spans="1:5" x14ac:dyDescent="0.25">
      <c r="A12" s="2">
        <v>10</v>
      </c>
      <c r="B12" t="s">
        <v>11</v>
      </c>
      <c r="D12" s="2">
        <v>10</v>
      </c>
      <c r="E12" t="s">
        <v>11</v>
      </c>
    </row>
    <row r="13" spans="1:5" x14ac:dyDescent="0.25">
      <c r="A13" s="2">
        <v>11</v>
      </c>
      <c r="B13" t="s">
        <v>11</v>
      </c>
      <c r="D13" s="2">
        <v>11</v>
      </c>
      <c r="E13" t="s">
        <v>11</v>
      </c>
    </row>
    <row r="14" spans="1:5" x14ac:dyDescent="0.25">
      <c r="A14" s="2">
        <v>12</v>
      </c>
      <c r="B14" t="s">
        <v>12</v>
      </c>
      <c r="D14" s="2">
        <v>12</v>
      </c>
      <c r="E14" t="s">
        <v>12</v>
      </c>
    </row>
    <row r="15" spans="1:5" x14ac:dyDescent="0.25">
      <c r="A15" s="2">
        <v>13</v>
      </c>
      <c r="B15" t="s">
        <v>12</v>
      </c>
      <c r="D15" s="2">
        <v>13</v>
      </c>
      <c r="E15" t="s">
        <v>12</v>
      </c>
    </row>
    <row r="16" spans="1:5" x14ac:dyDescent="0.25">
      <c r="A16" s="2">
        <v>14</v>
      </c>
      <c r="B16" t="s">
        <v>13</v>
      </c>
      <c r="D16" s="2">
        <v>14</v>
      </c>
      <c r="E16" t="s">
        <v>13</v>
      </c>
    </row>
    <row r="17" spans="1:5" x14ac:dyDescent="0.25">
      <c r="A17" s="2">
        <v>15</v>
      </c>
      <c r="B17" t="s">
        <v>13</v>
      </c>
      <c r="D17" s="2">
        <v>15</v>
      </c>
      <c r="E17" t="s">
        <v>13</v>
      </c>
    </row>
    <row r="18" spans="1:5" x14ac:dyDescent="0.25">
      <c r="A18" s="2">
        <v>16</v>
      </c>
      <c r="B18" t="s">
        <v>23</v>
      </c>
      <c r="D18" s="2">
        <v>16</v>
      </c>
      <c r="E18" t="s">
        <v>24</v>
      </c>
    </row>
    <row r="19" spans="1:5" x14ac:dyDescent="0.25">
      <c r="A19" s="2">
        <v>17</v>
      </c>
      <c r="B19" s="1" t="s">
        <v>23</v>
      </c>
      <c r="D19" s="2">
        <v>17</v>
      </c>
      <c r="E19" s="1" t="s">
        <v>24</v>
      </c>
    </row>
    <row r="20" spans="1:5" x14ac:dyDescent="0.25">
      <c r="A20" s="2">
        <v>18</v>
      </c>
      <c r="B20" s="1" t="s">
        <v>23</v>
      </c>
      <c r="D20" s="2">
        <v>18</v>
      </c>
      <c r="E20" s="1" t="s">
        <v>24</v>
      </c>
    </row>
    <row r="21" spans="1:5" x14ac:dyDescent="0.25">
      <c r="A21" s="2">
        <v>19</v>
      </c>
      <c r="B21" s="1" t="s">
        <v>23</v>
      </c>
      <c r="D21" s="2">
        <v>19</v>
      </c>
      <c r="E21" s="1" t="s">
        <v>24</v>
      </c>
    </row>
    <row r="22" spans="1:5" x14ac:dyDescent="0.25">
      <c r="A22" s="2">
        <v>20</v>
      </c>
      <c r="B22" s="1" t="s">
        <v>23</v>
      </c>
      <c r="D22" s="2">
        <v>20</v>
      </c>
      <c r="E22" s="1" t="s">
        <v>24</v>
      </c>
    </row>
    <row r="23" spans="1:5" x14ac:dyDescent="0.25">
      <c r="A23" s="2">
        <v>21</v>
      </c>
      <c r="B23" s="1" t="s">
        <v>23</v>
      </c>
      <c r="D23" s="2">
        <v>21</v>
      </c>
      <c r="E23" s="1" t="s">
        <v>24</v>
      </c>
    </row>
    <row r="24" spans="1:5" x14ac:dyDescent="0.25">
      <c r="A24" s="2">
        <v>22</v>
      </c>
      <c r="B24" s="1" t="s">
        <v>23</v>
      </c>
      <c r="D24" s="2">
        <v>22</v>
      </c>
      <c r="E24" s="1" t="s">
        <v>24</v>
      </c>
    </row>
    <row r="25" spans="1:5" x14ac:dyDescent="0.25">
      <c r="A25" s="2">
        <v>23</v>
      </c>
      <c r="B25" s="1" t="s">
        <v>23</v>
      </c>
      <c r="D25" s="2">
        <v>23</v>
      </c>
      <c r="E25" s="1" t="s">
        <v>24</v>
      </c>
    </row>
    <row r="26" spans="1:5" x14ac:dyDescent="0.25">
      <c r="A26" s="2">
        <v>24</v>
      </c>
      <c r="B26" s="1" t="s">
        <v>23</v>
      </c>
      <c r="D26" s="2">
        <v>24</v>
      </c>
      <c r="E26" s="1" t="s">
        <v>24</v>
      </c>
    </row>
    <row r="27" spans="1:5" x14ac:dyDescent="0.25">
      <c r="A27" s="2">
        <v>25</v>
      </c>
      <c r="B27" s="1" t="s">
        <v>23</v>
      </c>
      <c r="D27" s="2">
        <v>25</v>
      </c>
      <c r="E27" s="1" t="s">
        <v>24</v>
      </c>
    </row>
    <row r="28" spans="1:5" x14ac:dyDescent="0.25">
      <c r="A28" s="2">
        <v>26</v>
      </c>
      <c r="B28" s="1" t="s">
        <v>23</v>
      </c>
      <c r="D28" s="2">
        <v>26</v>
      </c>
      <c r="E28" s="1" t="s">
        <v>24</v>
      </c>
    </row>
    <row r="29" spans="1:5" x14ac:dyDescent="0.25">
      <c r="A29" s="2">
        <v>27</v>
      </c>
      <c r="B29" s="1" t="s">
        <v>23</v>
      </c>
      <c r="D29" s="2">
        <v>27</v>
      </c>
      <c r="E29" s="1" t="s">
        <v>24</v>
      </c>
    </row>
    <row r="30" spans="1:5" x14ac:dyDescent="0.25">
      <c r="A30" s="2">
        <v>28</v>
      </c>
      <c r="B30" s="1" t="s">
        <v>23</v>
      </c>
      <c r="D30" s="2">
        <v>28</v>
      </c>
      <c r="E30" s="1" t="s">
        <v>24</v>
      </c>
    </row>
    <row r="31" spans="1:5" x14ac:dyDescent="0.25">
      <c r="A31" s="2">
        <v>29</v>
      </c>
      <c r="B31" s="1" t="s">
        <v>23</v>
      </c>
      <c r="D31" s="2">
        <v>29</v>
      </c>
      <c r="E31" s="1" t="s">
        <v>24</v>
      </c>
    </row>
    <row r="32" spans="1:5" x14ac:dyDescent="0.25">
      <c r="A32" s="2">
        <v>30</v>
      </c>
      <c r="B32" s="1" t="s">
        <v>23</v>
      </c>
      <c r="D32" s="2">
        <v>30</v>
      </c>
      <c r="E32" s="1" t="s">
        <v>24</v>
      </c>
    </row>
    <row r="33" spans="1:5" x14ac:dyDescent="0.25">
      <c r="A33" s="2">
        <v>31</v>
      </c>
      <c r="B33" s="1" t="s">
        <v>23</v>
      </c>
      <c r="D33" s="2">
        <v>31</v>
      </c>
      <c r="E33" s="1" t="s">
        <v>24</v>
      </c>
    </row>
    <row r="34" spans="1:5" x14ac:dyDescent="0.25">
      <c r="A34" s="2">
        <v>32</v>
      </c>
      <c r="B34" s="1" t="s">
        <v>23</v>
      </c>
      <c r="D34" s="2">
        <v>32</v>
      </c>
      <c r="E34" s="1" t="s">
        <v>24</v>
      </c>
    </row>
    <row r="35" spans="1:5" x14ac:dyDescent="0.25">
      <c r="A35" s="2">
        <v>33</v>
      </c>
      <c r="B35" s="1" t="s">
        <v>23</v>
      </c>
      <c r="D35" s="2">
        <v>33</v>
      </c>
      <c r="E35" s="1" t="s">
        <v>24</v>
      </c>
    </row>
    <row r="36" spans="1:5" x14ac:dyDescent="0.25">
      <c r="A36" s="2">
        <v>34</v>
      </c>
      <c r="B36" s="1" t="s">
        <v>23</v>
      </c>
      <c r="D36" s="2">
        <v>34</v>
      </c>
      <c r="E36" s="1" t="s">
        <v>24</v>
      </c>
    </row>
    <row r="37" spans="1:5" x14ac:dyDescent="0.25">
      <c r="A37" s="2">
        <v>35</v>
      </c>
      <c r="B37" t="s">
        <v>14</v>
      </c>
      <c r="D37" s="2">
        <v>35</v>
      </c>
      <c r="E37" s="1" t="s">
        <v>15</v>
      </c>
    </row>
    <row r="38" spans="1:5" x14ac:dyDescent="0.25">
      <c r="A38" s="2">
        <v>36</v>
      </c>
      <c r="B38" t="s">
        <v>14</v>
      </c>
      <c r="D38" s="2">
        <v>36</v>
      </c>
      <c r="E38" s="1" t="s">
        <v>15</v>
      </c>
    </row>
    <row r="39" spans="1:5" x14ac:dyDescent="0.25">
      <c r="A39" s="2">
        <v>37</v>
      </c>
      <c r="B39" t="s">
        <v>14</v>
      </c>
      <c r="D39" s="2">
        <v>37</v>
      </c>
      <c r="E39" s="1" t="s">
        <v>15</v>
      </c>
    </row>
    <row r="40" spans="1:5" x14ac:dyDescent="0.25">
      <c r="A40" s="2">
        <v>38</v>
      </c>
      <c r="B40" t="s">
        <v>14</v>
      </c>
      <c r="D40" s="2">
        <v>38</v>
      </c>
      <c r="E40" s="1" t="s">
        <v>15</v>
      </c>
    </row>
    <row r="41" spans="1:5" x14ac:dyDescent="0.25">
      <c r="A41" s="2">
        <v>39</v>
      </c>
      <c r="B41" t="s">
        <v>14</v>
      </c>
      <c r="D41" s="2">
        <v>39</v>
      </c>
      <c r="E41" s="1" t="s">
        <v>15</v>
      </c>
    </row>
    <row r="42" spans="1:5" x14ac:dyDescent="0.25">
      <c r="A42" s="2">
        <v>40</v>
      </c>
      <c r="B42" t="s">
        <v>16</v>
      </c>
      <c r="D42" s="2">
        <v>40</v>
      </c>
      <c r="E42" t="s">
        <v>17</v>
      </c>
    </row>
    <row r="43" spans="1:5" x14ac:dyDescent="0.25">
      <c r="A43" s="2">
        <v>41</v>
      </c>
      <c r="B43" s="1" t="s">
        <v>16</v>
      </c>
      <c r="D43" s="2">
        <v>41</v>
      </c>
      <c r="E43" s="1" t="s">
        <v>17</v>
      </c>
    </row>
    <row r="44" spans="1:5" x14ac:dyDescent="0.25">
      <c r="A44" s="2">
        <v>42</v>
      </c>
      <c r="B44" s="1" t="s">
        <v>16</v>
      </c>
      <c r="D44" s="2">
        <v>42</v>
      </c>
      <c r="E44" s="1" t="s">
        <v>17</v>
      </c>
    </row>
    <row r="45" spans="1:5" x14ac:dyDescent="0.25">
      <c r="A45" s="2">
        <v>43</v>
      </c>
      <c r="B45" s="1" t="s">
        <v>16</v>
      </c>
      <c r="D45" s="2">
        <v>43</v>
      </c>
      <c r="E45" s="1" t="s">
        <v>17</v>
      </c>
    </row>
    <row r="46" spans="1:5" x14ac:dyDescent="0.25">
      <c r="A46" s="2">
        <v>44</v>
      </c>
      <c r="B46" s="1" t="s">
        <v>16</v>
      </c>
      <c r="D46" s="2">
        <v>44</v>
      </c>
      <c r="E46" s="1" t="s">
        <v>17</v>
      </c>
    </row>
    <row r="47" spans="1:5" x14ac:dyDescent="0.25">
      <c r="A47" s="2">
        <v>45</v>
      </c>
      <c r="B47" t="s">
        <v>16</v>
      </c>
      <c r="D47" s="2">
        <v>45</v>
      </c>
      <c r="E47" s="1" t="s">
        <v>17</v>
      </c>
    </row>
    <row r="48" spans="1:5" x14ac:dyDescent="0.25">
      <c r="A48" s="2">
        <v>46</v>
      </c>
      <c r="B48" t="s">
        <v>16</v>
      </c>
      <c r="D48" s="2">
        <v>46</v>
      </c>
      <c r="E48" s="1" t="s">
        <v>17</v>
      </c>
    </row>
    <row r="49" spans="1:5" x14ac:dyDescent="0.25">
      <c r="A49" s="2">
        <v>47</v>
      </c>
      <c r="B49" t="s">
        <v>16</v>
      </c>
      <c r="D49" s="2">
        <v>47</v>
      </c>
      <c r="E49" s="1" t="s">
        <v>17</v>
      </c>
    </row>
    <row r="50" spans="1:5" x14ac:dyDescent="0.25">
      <c r="A50" s="2">
        <v>48</v>
      </c>
      <c r="B50" t="s">
        <v>16</v>
      </c>
      <c r="D50" s="2">
        <v>48</v>
      </c>
      <c r="E50" s="1" t="s">
        <v>17</v>
      </c>
    </row>
    <row r="51" spans="1:5" x14ac:dyDescent="0.25">
      <c r="A51" s="2">
        <v>49</v>
      </c>
      <c r="B51" t="s">
        <v>16</v>
      </c>
      <c r="D51" s="2">
        <v>49</v>
      </c>
      <c r="E51" s="1" t="s">
        <v>17</v>
      </c>
    </row>
    <row r="52" spans="1:5" x14ac:dyDescent="0.25">
      <c r="A52" s="2">
        <v>50</v>
      </c>
      <c r="B52" t="s">
        <v>16</v>
      </c>
      <c r="D52" s="2">
        <v>50</v>
      </c>
      <c r="E52" s="1" t="s">
        <v>17</v>
      </c>
    </row>
    <row r="53" spans="1:5" x14ac:dyDescent="0.25">
      <c r="A53" s="2">
        <v>51</v>
      </c>
      <c r="B53" t="s">
        <v>16</v>
      </c>
      <c r="D53" s="2">
        <v>51</v>
      </c>
      <c r="E53" s="1" t="s">
        <v>17</v>
      </c>
    </row>
    <row r="54" spans="1:5" x14ac:dyDescent="0.25">
      <c r="A54" s="2">
        <v>52</v>
      </c>
      <c r="B54" t="s">
        <v>16</v>
      </c>
      <c r="D54" s="2">
        <v>52</v>
      </c>
      <c r="E54" s="1" t="s">
        <v>17</v>
      </c>
    </row>
    <row r="55" spans="1:5" x14ac:dyDescent="0.25">
      <c r="A55" s="2">
        <v>53</v>
      </c>
      <c r="B55" t="s">
        <v>16</v>
      </c>
      <c r="D55" s="2">
        <v>53</v>
      </c>
      <c r="E55" s="1" t="s">
        <v>17</v>
      </c>
    </row>
    <row r="56" spans="1:5" x14ac:dyDescent="0.25">
      <c r="A56" s="2">
        <v>54</v>
      </c>
      <c r="B56" t="s">
        <v>16</v>
      </c>
      <c r="D56" s="2">
        <v>54</v>
      </c>
      <c r="E56" s="1" t="s">
        <v>17</v>
      </c>
    </row>
    <row r="57" spans="1:5" x14ac:dyDescent="0.25">
      <c r="A57" s="2">
        <v>55</v>
      </c>
      <c r="B57" t="s">
        <v>16</v>
      </c>
      <c r="D57" s="2">
        <v>55</v>
      </c>
      <c r="E57" s="1" t="s">
        <v>17</v>
      </c>
    </row>
    <row r="58" spans="1:5" x14ac:dyDescent="0.25">
      <c r="A58" s="2">
        <v>56</v>
      </c>
      <c r="B58" t="s">
        <v>16</v>
      </c>
      <c r="D58" s="2">
        <v>56</v>
      </c>
      <c r="E58" s="1" t="s">
        <v>17</v>
      </c>
    </row>
    <row r="59" spans="1:5" x14ac:dyDescent="0.25">
      <c r="A59" s="2">
        <v>57</v>
      </c>
      <c r="B59" t="s">
        <v>16</v>
      </c>
      <c r="D59" s="2">
        <v>57</v>
      </c>
      <c r="E59" s="1" t="s">
        <v>17</v>
      </c>
    </row>
    <row r="60" spans="1:5" x14ac:dyDescent="0.25">
      <c r="A60" s="2">
        <v>58</v>
      </c>
      <c r="B60" t="s">
        <v>16</v>
      </c>
      <c r="D60" s="2">
        <v>58</v>
      </c>
      <c r="E60" s="1" t="s">
        <v>17</v>
      </c>
    </row>
    <row r="61" spans="1:5" x14ac:dyDescent="0.25">
      <c r="A61" s="2">
        <v>59</v>
      </c>
      <c r="B61" t="s">
        <v>16</v>
      </c>
      <c r="D61" s="2">
        <v>59</v>
      </c>
      <c r="E61" s="1" t="s">
        <v>17</v>
      </c>
    </row>
    <row r="62" spans="1:5" x14ac:dyDescent="0.25">
      <c r="A62" s="2">
        <v>60</v>
      </c>
      <c r="B62" t="s">
        <v>16</v>
      </c>
      <c r="D62" s="2">
        <v>60</v>
      </c>
      <c r="E62" s="1" t="s">
        <v>17</v>
      </c>
    </row>
    <row r="63" spans="1:5" x14ac:dyDescent="0.25">
      <c r="A63" s="2">
        <v>61</v>
      </c>
      <c r="B63" t="s">
        <v>16</v>
      </c>
      <c r="D63" s="2">
        <v>61</v>
      </c>
      <c r="E63" s="1" t="s">
        <v>17</v>
      </c>
    </row>
    <row r="64" spans="1:5" x14ac:dyDescent="0.25">
      <c r="A64" s="2">
        <v>62</v>
      </c>
      <c r="B64" t="s">
        <v>16</v>
      </c>
      <c r="D64" s="2">
        <v>62</v>
      </c>
      <c r="E64" s="1" t="s">
        <v>17</v>
      </c>
    </row>
    <row r="65" spans="1:5" x14ac:dyDescent="0.25">
      <c r="A65" s="2">
        <v>63</v>
      </c>
      <c r="B65" t="s">
        <v>16</v>
      </c>
      <c r="D65" s="2">
        <v>63</v>
      </c>
      <c r="E65" s="1" t="s">
        <v>17</v>
      </c>
    </row>
    <row r="66" spans="1:5" x14ac:dyDescent="0.25">
      <c r="A66" s="2">
        <v>64</v>
      </c>
      <c r="B66" t="s">
        <v>16</v>
      </c>
      <c r="D66" s="2">
        <v>64</v>
      </c>
      <c r="E66" s="1" t="s">
        <v>17</v>
      </c>
    </row>
    <row r="67" spans="1:5" x14ac:dyDescent="0.25">
      <c r="D67" s="2">
        <v>65</v>
      </c>
      <c r="E67" s="1" t="s">
        <v>17</v>
      </c>
    </row>
    <row r="68" spans="1:5" x14ac:dyDescent="0.25">
      <c r="D68" s="2">
        <v>66</v>
      </c>
      <c r="E68" s="1" t="s">
        <v>17</v>
      </c>
    </row>
    <row r="69" spans="1:5" x14ac:dyDescent="0.25">
      <c r="D69" s="2">
        <v>67</v>
      </c>
      <c r="E69" s="1" t="s">
        <v>17</v>
      </c>
    </row>
    <row r="70" spans="1:5" x14ac:dyDescent="0.25">
      <c r="D70" s="2">
        <v>68</v>
      </c>
      <c r="E70" s="1" t="s">
        <v>17</v>
      </c>
    </row>
    <row r="71" spans="1:5" x14ac:dyDescent="0.25">
      <c r="D71" s="2">
        <v>69</v>
      </c>
      <c r="E71" s="1" t="s">
        <v>17</v>
      </c>
    </row>
    <row r="72" spans="1:5" x14ac:dyDescent="0.25">
      <c r="D72" s="2">
        <v>70</v>
      </c>
      <c r="E72" s="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38"/>
  <sheetViews>
    <sheetView topLeftCell="B52" workbookViewId="0">
      <selection activeCell="B96" sqref="A96:XFD96"/>
    </sheetView>
  </sheetViews>
  <sheetFormatPr baseColWidth="10" defaultRowHeight="15" x14ac:dyDescent="0.25"/>
  <cols>
    <col min="1" max="1" width="0" hidden="1" customWidth="1"/>
    <col min="2" max="2" width="11.42578125" style="25" customWidth="1"/>
    <col min="4" max="4" width="32" customWidth="1"/>
    <col min="6" max="6" width="13.42578125" customWidth="1"/>
    <col min="7" max="7" width="22.42578125" customWidth="1"/>
  </cols>
  <sheetData>
    <row r="3" spans="1:10" ht="15.75" x14ac:dyDescent="0.25">
      <c r="A3" s="27"/>
      <c r="B3" s="31" t="s">
        <v>807</v>
      </c>
      <c r="C3" s="31"/>
      <c r="D3" s="31"/>
      <c r="E3" s="31"/>
      <c r="F3" s="31"/>
      <c r="G3" s="31"/>
      <c r="H3" s="31"/>
      <c r="I3" s="31"/>
      <c r="J3" s="31"/>
    </row>
    <row r="4" spans="1:10" ht="15.75" x14ac:dyDescent="0.25">
      <c r="A4" s="27"/>
      <c r="B4" s="1"/>
      <c r="C4" s="26"/>
      <c r="D4" s="1"/>
      <c r="E4" s="26"/>
      <c r="F4" s="3"/>
      <c r="G4" s="1"/>
      <c r="H4" s="26"/>
      <c r="I4" s="1"/>
      <c r="J4" s="1"/>
    </row>
    <row r="5" spans="1:10" ht="15.75" x14ac:dyDescent="0.25">
      <c r="A5" s="27"/>
      <c r="B5" s="31" t="s">
        <v>808</v>
      </c>
      <c r="C5" s="31"/>
      <c r="D5" s="31"/>
      <c r="E5" s="31"/>
      <c r="F5" s="31"/>
      <c r="G5" s="31"/>
      <c r="H5" s="31"/>
      <c r="I5" s="31"/>
      <c r="J5" s="31"/>
    </row>
    <row r="6" spans="1:10" ht="15.75" x14ac:dyDescent="0.25">
      <c r="A6" s="27"/>
      <c r="B6" s="28"/>
      <c r="C6" s="27"/>
      <c r="D6" s="27"/>
      <c r="E6" s="27"/>
      <c r="F6" s="27"/>
      <c r="G6" s="27"/>
      <c r="H6" s="27"/>
      <c r="I6" s="27"/>
      <c r="J6" s="27"/>
    </row>
    <row r="7" spans="1:10" ht="15.75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</row>
    <row r="8" spans="1:10" ht="15.75" x14ac:dyDescent="0.25">
      <c r="A8" s="27"/>
      <c r="B8" s="28" t="s">
        <v>19</v>
      </c>
      <c r="C8" s="28" t="s">
        <v>0</v>
      </c>
      <c r="D8" s="28" t="s">
        <v>20</v>
      </c>
      <c r="E8" s="28" t="s">
        <v>2</v>
      </c>
      <c r="F8" s="28" t="s">
        <v>18</v>
      </c>
      <c r="G8" s="28" t="s">
        <v>21</v>
      </c>
      <c r="H8" s="28"/>
      <c r="I8" s="27"/>
      <c r="J8" s="27"/>
    </row>
    <row r="9" spans="1:10" x14ac:dyDescent="0.25">
      <c r="C9" s="25"/>
      <c r="D9" s="1"/>
      <c r="E9" s="25"/>
      <c r="F9" s="1"/>
      <c r="G9" s="1"/>
      <c r="H9" s="1"/>
    </row>
    <row r="10" spans="1:10" x14ac:dyDescent="0.25">
      <c r="B10" s="25">
        <v>1</v>
      </c>
      <c r="C10" s="25">
        <v>42</v>
      </c>
      <c r="D10" s="1" t="s">
        <v>365</v>
      </c>
      <c r="E10" s="25" t="s">
        <v>27</v>
      </c>
      <c r="F10" s="1" t="s">
        <v>366</v>
      </c>
      <c r="G10" s="1"/>
      <c r="H10" s="1"/>
    </row>
    <row r="11" spans="1:10" x14ac:dyDescent="0.25">
      <c r="B11" s="25">
        <v>2</v>
      </c>
      <c r="C11" s="25">
        <v>506</v>
      </c>
      <c r="D11" s="1" t="s">
        <v>367</v>
      </c>
      <c r="E11" s="25" t="s">
        <v>27</v>
      </c>
      <c r="F11" s="1" t="s">
        <v>366</v>
      </c>
      <c r="G11" s="1"/>
      <c r="H11" s="1"/>
    </row>
    <row r="12" spans="1:10" x14ac:dyDescent="0.25">
      <c r="B12" s="25">
        <v>3</v>
      </c>
      <c r="C12" s="25">
        <v>608</v>
      </c>
      <c r="D12" s="1" t="s">
        <v>368</v>
      </c>
      <c r="E12" s="25" t="s">
        <v>27</v>
      </c>
      <c r="F12" s="1" t="s">
        <v>366</v>
      </c>
      <c r="G12" s="1" t="s">
        <v>369</v>
      </c>
      <c r="H12" s="1"/>
    </row>
    <row r="13" spans="1:10" x14ac:dyDescent="0.25">
      <c r="B13" s="25">
        <v>4</v>
      </c>
      <c r="C13" s="25">
        <v>505</v>
      </c>
      <c r="D13" s="1" t="s">
        <v>370</v>
      </c>
      <c r="E13" s="25" t="s">
        <v>27</v>
      </c>
      <c r="F13" s="1" t="s">
        <v>366</v>
      </c>
      <c r="G13" s="1" t="s">
        <v>371</v>
      </c>
      <c r="H13" s="1"/>
    </row>
    <row r="14" spans="1:10" x14ac:dyDescent="0.25">
      <c r="B14" s="25">
        <v>5</v>
      </c>
      <c r="C14" s="25">
        <v>767</v>
      </c>
      <c r="D14" s="1" t="s">
        <v>263</v>
      </c>
      <c r="E14" s="25" t="s">
        <v>27</v>
      </c>
      <c r="F14" s="1" t="s">
        <v>366</v>
      </c>
      <c r="G14" s="1" t="s">
        <v>372</v>
      </c>
      <c r="H14" s="1"/>
    </row>
    <row r="15" spans="1:10" x14ac:dyDescent="0.25">
      <c r="B15" s="25">
        <v>6</v>
      </c>
      <c r="C15" s="25">
        <v>521</v>
      </c>
      <c r="D15" s="1" t="s">
        <v>373</v>
      </c>
      <c r="E15" s="25" t="s">
        <v>27</v>
      </c>
      <c r="F15" s="1" t="s">
        <v>366</v>
      </c>
      <c r="G15" s="1" t="s">
        <v>371</v>
      </c>
      <c r="H15" s="1"/>
    </row>
    <row r="16" spans="1:10" x14ac:dyDescent="0.25">
      <c r="B16" s="25">
        <v>7</v>
      </c>
      <c r="C16" s="25">
        <v>613</v>
      </c>
      <c r="D16" s="1" t="s">
        <v>374</v>
      </c>
      <c r="E16" s="25" t="s">
        <v>27</v>
      </c>
      <c r="F16" s="1" t="s">
        <v>366</v>
      </c>
      <c r="G16" s="1" t="s">
        <v>127</v>
      </c>
      <c r="H16" s="1"/>
    </row>
    <row r="17" spans="2:8" x14ac:dyDescent="0.25">
      <c r="B17" s="25">
        <v>8</v>
      </c>
      <c r="C17" s="25">
        <v>804</v>
      </c>
      <c r="D17" s="1" t="s">
        <v>375</v>
      </c>
      <c r="E17" s="25" t="s">
        <v>27</v>
      </c>
      <c r="F17" s="1" t="s">
        <v>366</v>
      </c>
      <c r="G17" s="1"/>
      <c r="H17" s="1"/>
    </row>
    <row r="18" spans="2:8" x14ac:dyDescent="0.25">
      <c r="B18" s="25">
        <v>9</v>
      </c>
      <c r="C18" s="25">
        <v>920</v>
      </c>
      <c r="D18" s="1" t="s">
        <v>376</v>
      </c>
      <c r="E18" s="25" t="s">
        <v>27</v>
      </c>
      <c r="F18" s="1" t="s">
        <v>366</v>
      </c>
      <c r="G18" s="1"/>
      <c r="H18" s="1"/>
    </row>
    <row r="19" spans="2:8" x14ac:dyDescent="0.25">
      <c r="B19" s="25">
        <v>10</v>
      </c>
      <c r="C19" s="25">
        <v>49</v>
      </c>
      <c r="D19" s="1" t="s">
        <v>377</v>
      </c>
      <c r="E19" s="25" t="s">
        <v>27</v>
      </c>
      <c r="F19" s="1" t="s">
        <v>366</v>
      </c>
      <c r="G19" s="1"/>
      <c r="H19" s="1"/>
    </row>
    <row r="20" spans="2:8" x14ac:dyDescent="0.25">
      <c r="B20" s="25">
        <v>11</v>
      </c>
      <c r="C20" s="25">
        <v>624</v>
      </c>
      <c r="D20" s="1" t="s">
        <v>378</v>
      </c>
      <c r="E20" s="25" t="s">
        <v>27</v>
      </c>
      <c r="F20" s="1" t="s">
        <v>366</v>
      </c>
      <c r="G20" s="1" t="s">
        <v>379</v>
      </c>
      <c r="H20" s="1"/>
    </row>
    <row r="21" spans="2:8" x14ac:dyDescent="0.25">
      <c r="B21" s="25">
        <v>12</v>
      </c>
      <c r="C21" s="25">
        <v>647</v>
      </c>
      <c r="D21" s="1" t="s">
        <v>380</v>
      </c>
      <c r="E21" s="25" t="s">
        <v>27</v>
      </c>
      <c r="F21" s="1" t="s">
        <v>366</v>
      </c>
      <c r="G21" s="1" t="s">
        <v>127</v>
      </c>
      <c r="H21" s="1"/>
    </row>
    <row r="22" spans="2:8" x14ac:dyDescent="0.25">
      <c r="B22" s="25">
        <v>13</v>
      </c>
      <c r="C22" s="25">
        <v>820</v>
      </c>
      <c r="D22" s="1" t="s">
        <v>381</v>
      </c>
      <c r="E22" s="25" t="s">
        <v>27</v>
      </c>
      <c r="F22" s="1" t="s">
        <v>366</v>
      </c>
      <c r="G22" s="1" t="s">
        <v>371</v>
      </c>
      <c r="H22" s="1"/>
    </row>
    <row r="23" spans="2:8" x14ac:dyDescent="0.25">
      <c r="B23" s="25">
        <v>14</v>
      </c>
      <c r="C23" s="25">
        <v>523</v>
      </c>
      <c r="D23" s="1" t="s">
        <v>382</v>
      </c>
      <c r="E23" s="25" t="s">
        <v>27</v>
      </c>
      <c r="F23" s="1" t="s">
        <v>366</v>
      </c>
      <c r="G23" s="1"/>
      <c r="H23" s="1"/>
    </row>
    <row r="24" spans="2:8" x14ac:dyDescent="0.25">
      <c r="B24" s="25">
        <v>15</v>
      </c>
      <c r="C24" s="25">
        <v>744</v>
      </c>
      <c r="D24" s="1" t="s">
        <v>383</v>
      </c>
      <c r="E24" s="25" t="s">
        <v>27</v>
      </c>
      <c r="F24" s="1" t="s">
        <v>366</v>
      </c>
      <c r="G24" s="1" t="s">
        <v>371</v>
      </c>
      <c r="H24" s="1"/>
    </row>
    <row r="25" spans="2:8" x14ac:dyDescent="0.25">
      <c r="B25" s="25">
        <v>16</v>
      </c>
      <c r="C25" s="25">
        <v>869</v>
      </c>
      <c r="D25" s="1" t="s">
        <v>384</v>
      </c>
      <c r="E25" s="25" t="s">
        <v>27</v>
      </c>
      <c r="F25" s="1" t="s">
        <v>366</v>
      </c>
      <c r="G25" s="1" t="s">
        <v>44</v>
      </c>
      <c r="H25" s="1"/>
    </row>
    <row r="26" spans="2:8" x14ac:dyDescent="0.25">
      <c r="B26" s="25">
        <v>17</v>
      </c>
      <c r="C26" s="25">
        <v>919</v>
      </c>
      <c r="D26" s="1" t="s">
        <v>385</v>
      </c>
      <c r="E26" s="25" t="s">
        <v>27</v>
      </c>
      <c r="F26" s="1" t="s">
        <v>366</v>
      </c>
      <c r="G26" s="1"/>
      <c r="H26" s="1"/>
    </row>
    <row r="27" spans="2:8" x14ac:dyDescent="0.25">
      <c r="B27" s="25">
        <v>18</v>
      </c>
      <c r="C27" s="25">
        <v>999</v>
      </c>
      <c r="D27" s="1" t="s">
        <v>386</v>
      </c>
      <c r="E27" s="25" t="s">
        <v>27</v>
      </c>
      <c r="F27" s="1" t="s">
        <v>366</v>
      </c>
      <c r="G27" s="1"/>
      <c r="H27" s="1"/>
    </row>
    <row r="28" spans="2:8" x14ac:dyDescent="0.25">
      <c r="B28" s="25">
        <v>19</v>
      </c>
      <c r="C28" s="25">
        <v>531</v>
      </c>
      <c r="D28" s="1" t="s">
        <v>387</v>
      </c>
      <c r="E28" s="25" t="s">
        <v>27</v>
      </c>
      <c r="F28" s="1" t="s">
        <v>366</v>
      </c>
      <c r="G28" s="1"/>
      <c r="H28" s="1"/>
    </row>
    <row r="29" spans="2:8" x14ac:dyDescent="0.25">
      <c r="B29" s="25">
        <v>20</v>
      </c>
      <c r="C29" s="25">
        <v>840</v>
      </c>
      <c r="D29" s="1" t="s">
        <v>176</v>
      </c>
      <c r="E29" s="25" t="s">
        <v>27</v>
      </c>
      <c r="F29" s="1" t="s">
        <v>366</v>
      </c>
      <c r="G29" s="1"/>
      <c r="H29" s="1"/>
    </row>
    <row r="30" spans="2:8" x14ac:dyDescent="0.25">
      <c r="B30" s="25">
        <v>21</v>
      </c>
      <c r="C30" s="25">
        <v>847</v>
      </c>
      <c r="D30" s="1" t="s">
        <v>388</v>
      </c>
      <c r="E30" s="25" t="s">
        <v>27</v>
      </c>
      <c r="F30" s="1" t="s">
        <v>366</v>
      </c>
      <c r="G30" s="1"/>
      <c r="H30" s="1"/>
    </row>
    <row r="31" spans="2:8" x14ac:dyDescent="0.25">
      <c r="B31" s="25">
        <v>22</v>
      </c>
      <c r="C31" s="25">
        <v>713</v>
      </c>
      <c r="D31" s="1" t="s">
        <v>389</v>
      </c>
      <c r="E31" s="25" t="s">
        <v>27</v>
      </c>
      <c r="F31" s="1" t="s">
        <v>366</v>
      </c>
      <c r="G31" s="1"/>
      <c r="H31" s="1"/>
    </row>
    <row r="32" spans="2:8" x14ac:dyDescent="0.25">
      <c r="B32" s="25">
        <v>23</v>
      </c>
      <c r="C32" s="25">
        <v>540</v>
      </c>
      <c r="D32" s="1" t="s">
        <v>264</v>
      </c>
      <c r="E32" s="25" t="s">
        <v>27</v>
      </c>
      <c r="F32" s="1" t="s">
        <v>366</v>
      </c>
      <c r="G32" s="1" t="s">
        <v>97</v>
      </c>
      <c r="H32" s="1"/>
    </row>
    <row r="33" spans="2:8" x14ac:dyDescent="0.25">
      <c r="B33" s="25">
        <v>24</v>
      </c>
      <c r="C33" s="25">
        <v>706</v>
      </c>
      <c r="D33" s="1" t="s">
        <v>390</v>
      </c>
      <c r="E33" s="25" t="s">
        <v>27</v>
      </c>
      <c r="F33" s="1" t="s">
        <v>366</v>
      </c>
      <c r="G33" s="1" t="s">
        <v>120</v>
      </c>
      <c r="H33" s="1"/>
    </row>
    <row r="34" spans="2:8" x14ac:dyDescent="0.25">
      <c r="B34" s="25">
        <v>25</v>
      </c>
      <c r="C34" s="25">
        <v>832</v>
      </c>
      <c r="D34" s="1" t="s">
        <v>391</v>
      </c>
      <c r="E34" s="25" t="s">
        <v>27</v>
      </c>
      <c r="F34" s="1" t="s">
        <v>366</v>
      </c>
      <c r="G34" s="1" t="s">
        <v>79</v>
      </c>
      <c r="H34" s="1"/>
    </row>
    <row r="35" spans="2:8" x14ac:dyDescent="0.25">
      <c r="B35" s="25">
        <v>26</v>
      </c>
      <c r="C35" s="25">
        <v>514</v>
      </c>
      <c r="D35" s="1" t="s">
        <v>392</v>
      </c>
      <c r="E35" s="25" t="s">
        <v>34</v>
      </c>
      <c r="F35" s="1" t="s">
        <v>366</v>
      </c>
      <c r="G35" s="1" t="s">
        <v>371</v>
      </c>
      <c r="H35" s="1"/>
    </row>
    <row r="36" spans="2:8" x14ac:dyDescent="0.25">
      <c r="B36" s="25">
        <v>27</v>
      </c>
      <c r="C36" s="25">
        <v>680</v>
      </c>
      <c r="D36" s="1" t="s">
        <v>393</v>
      </c>
      <c r="E36" s="25" t="s">
        <v>27</v>
      </c>
      <c r="F36" s="1" t="s">
        <v>366</v>
      </c>
      <c r="G36" s="1" t="s">
        <v>394</v>
      </c>
      <c r="H36" s="1"/>
    </row>
    <row r="37" spans="2:8" x14ac:dyDescent="0.25">
      <c r="B37" s="25">
        <v>28</v>
      </c>
      <c r="C37" s="25">
        <v>687</v>
      </c>
      <c r="D37" s="1" t="s">
        <v>395</v>
      </c>
      <c r="E37" s="25" t="s">
        <v>27</v>
      </c>
      <c r="F37" s="1" t="s">
        <v>366</v>
      </c>
      <c r="G37" s="1" t="s">
        <v>396</v>
      </c>
      <c r="H37" s="1"/>
    </row>
    <row r="38" spans="2:8" x14ac:dyDescent="0.25">
      <c r="B38" s="25">
        <v>29</v>
      </c>
      <c r="C38" s="25">
        <v>712</v>
      </c>
      <c r="D38" s="1" t="s">
        <v>397</v>
      </c>
      <c r="E38" s="25" t="s">
        <v>27</v>
      </c>
      <c r="F38" s="1" t="s">
        <v>366</v>
      </c>
      <c r="G38" s="1"/>
      <c r="H38" s="1"/>
    </row>
    <row r="39" spans="2:8" x14ac:dyDescent="0.25">
      <c r="B39" s="25">
        <v>30</v>
      </c>
      <c r="C39" s="25">
        <v>688</v>
      </c>
      <c r="D39" s="1" t="s">
        <v>398</v>
      </c>
      <c r="E39" s="25" t="s">
        <v>27</v>
      </c>
      <c r="F39" s="1" t="s">
        <v>366</v>
      </c>
      <c r="G39" s="1" t="s">
        <v>399</v>
      </c>
      <c r="H39" s="1"/>
    </row>
    <row r="40" spans="2:8" x14ac:dyDescent="0.25">
      <c r="B40" s="25">
        <v>31</v>
      </c>
      <c r="C40" s="25">
        <v>628</v>
      </c>
      <c r="D40" s="1" t="s">
        <v>400</v>
      </c>
      <c r="E40" s="25" t="s">
        <v>27</v>
      </c>
      <c r="F40" s="1" t="s">
        <v>366</v>
      </c>
      <c r="G40" s="1" t="s">
        <v>401</v>
      </c>
      <c r="H40" s="1"/>
    </row>
    <row r="41" spans="2:8" x14ac:dyDescent="0.25">
      <c r="B41" s="25">
        <v>32</v>
      </c>
      <c r="C41" s="25">
        <v>529</v>
      </c>
      <c r="D41" s="1" t="s">
        <v>155</v>
      </c>
      <c r="E41" s="25" t="s">
        <v>27</v>
      </c>
      <c r="F41" s="1" t="s">
        <v>366</v>
      </c>
      <c r="G41" s="1" t="s">
        <v>269</v>
      </c>
      <c r="H41" s="1"/>
    </row>
    <row r="42" spans="2:8" x14ac:dyDescent="0.25">
      <c r="B42" s="25">
        <v>33</v>
      </c>
      <c r="C42" s="25">
        <v>30</v>
      </c>
      <c r="D42" s="1" t="s">
        <v>402</v>
      </c>
      <c r="E42" s="25" t="s">
        <v>27</v>
      </c>
      <c r="F42" s="1" t="s">
        <v>366</v>
      </c>
      <c r="G42" s="1"/>
      <c r="H42" s="1"/>
    </row>
    <row r="43" spans="2:8" x14ac:dyDescent="0.25">
      <c r="B43" s="25">
        <v>35</v>
      </c>
      <c r="C43" s="25">
        <v>629</v>
      </c>
      <c r="D43" s="1" t="s">
        <v>404</v>
      </c>
      <c r="E43" s="25" t="s">
        <v>27</v>
      </c>
      <c r="F43" s="1" t="s">
        <v>366</v>
      </c>
      <c r="G43" s="1"/>
      <c r="H43" s="1"/>
    </row>
    <row r="44" spans="2:8" x14ac:dyDescent="0.25">
      <c r="B44" s="25">
        <v>36</v>
      </c>
      <c r="C44" s="9">
        <v>657</v>
      </c>
      <c r="D44" s="10" t="s">
        <v>405</v>
      </c>
      <c r="E44" s="9" t="s">
        <v>27</v>
      </c>
      <c r="F44" s="10" t="s">
        <v>366</v>
      </c>
      <c r="G44" s="10" t="s">
        <v>406</v>
      </c>
      <c r="H44" s="10"/>
    </row>
    <row r="45" spans="2:8" x14ac:dyDescent="0.25">
      <c r="B45" s="25">
        <v>39</v>
      </c>
      <c r="C45" s="25">
        <v>947</v>
      </c>
      <c r="D45" s="1" t="s">
        <v>409</v>
      </c>
      <c r="E45" s="25" t="s">
        <v>27</v>
      </c>
      <c r="F45" s="1" t="s">
        <v>366</v>
      </c>
      <c r="G45" s="1" t="s">
        <v>410</v>
      </c>
      <c r="H45" s="1"/>
    </row>
    <row r="46" spans="2:8" x14ac:dyDescent="0.25">
      <c r="B46" s="25">
        <v>40</v>
      </c>
      <c r="C46" s="25">
        <v>582</v>
      </c>
      <c r="D46" s="1" t="s">
        <v>411</v>
      </c>
      <c r="E46" s="25" t="s">
        <v>27</v>
      </c>
      <c r="F46" s="1" t="s">
        <v>366</v>
      </c>
      <c r="G46" s="1"/>
      <c r="H46" s="1"/>
    </row>
    <row r="47" spans="2:8" x14ac:dyDescent="0.25">
      <c r="B47" s="25">
        <v>41</v>
      </c>
      <c r="C47" s="25">
        <v>600</v>
      </c>
      <c r="D47" s="1" t="s">
        <v>412</v>
      </c>
      <c r="E47" s="25" t="s">
        <v>27</v>
      </c>
      <c r="F47" s="1" t="s">
        <v>366</v>
      </c>
      <c r="G47" s="1" t="s">
        <v>413</v>
      </c>
      <c r="H47" s="1"/>
    </row>
    <row r="48" spans="2:8" x14ac:dyDescent="0.25">
      <c r="B48" s="25">
        <v>42</v>
      </c>
      <c r="C48" s="25">
        <v>842</v>
      </c>
      <c r="D48" s="1" t="s">
        <v>414</v>
      </c>
      <c r="E48" s="25" t="s">
        <v>27</v>
      </c>
      <c r="F48" s="1" t="s">
        <v>366</v>
      </c>
      <c r="G48" s="1"/>
      <c r="H48" s="1"/>
    </row>
    <row r="49" spans="2:8" x14ac:dyDescent="0.25">
      <c r="B49" s="25">
        <v>43</v>
      </c>
      <c r="C49" s="25">
        <v>952</v>
      </c>
      <c r="D49" s="1" t="s">
        <v>415</v>
      </c>
      <c r="E49" s="25" t="s">
        <v>27</v>
      </c>
      <c r="F49" s="1" t="s">
        <v>366</v>
      </c>
      <c r="G49" s="1"/>
      <c r="H49" s="1"/>
    </row>
    <row r="50" spans="2:8" x14ac:dyDescent="0.25">
      <c r="B50" s="25">
        <v>44</v>
      </c>
      <c r="C50" s="25">
        <v>54</v>
      </c>
      <c r="D50" s="1" t="s">
        <v>416</v>
      </c>
      <c r="E50" s="25" t="s">
        <v>27</v>
      </c>
      <c r="F50" s="1" t="s">
        <v>366</v>
      </c>
      <c r="G50" s="1"/>
      <c r="H50" s="1"/>
    </row>
    <row r="51" spans="2:8" x14ac:dyDescent="0.25">
      <c r="B51" s="25">
        <v>45</v>
      </c>
      <c r="C51" s="25">
        <v>745</v>
      </c>
      <c r="D51" s="1" t="s">
        <v>417</v>
      </c>
      <c r="E51" s="25" t="s">
        <v>27</v>
      </c>
      <c r="F51" s="1" t="s">
        <v>366</v>
      </c>
      <c r="G51" s="1"/>
      <c r="H51" s="1"/>
    </row>
    <row r="52" spans="2:8" x14ac:dyDescent="0.25">
      <c r="B52" s="25">
        <v>46</v>
      </c>
      <c r="C52" s="25">
        <v>24</v>
      </c>
      <c r="D52" s="1" t="s">
        <v>418</v>
      </c>
      <c r="E52" s="25" t="s">
        <v>27</v>
      </c>
      <c r="F52" s="1" t="s">
        <v>366</v>
      </c>
      <c r="G52" s="1"/>
      <c r="H52" s="1"/>
    </row>
    <row r="53" spans="2:8" x14ac:dyDescent="0.25">
      <c r="B53" s="25">
        <v>47</v>
      </c>
      <c r="C53" s="25">
        <v>946</v>
      </c>
      <c r="D53" s="1" t="s">
        <v>208</v>
      </c>
      <c r="E53" s="25" t="s">
        <v>27</v>
      </c>
      <c r="F53" s="1" t="s">
        <v>366</v>
      </c>
      <c r="G53" s="1"/>
      <c r="H53" s="1"/>
    </row>
    <row r="54" spans="2:8" x14ac:dyDescent="0.25">
      <c r="B54" s="25">
        <v>48</v>
      </c>
      <c r="C54" s="25">
        <v>653</v>
      </c>
      <c r="D54" s="1" t="s">
        <v>419</v>
      </c>
      <c r="E54" s="25" t="s">
        <v>27</v>
      </c>
      <c r="F54" s="1" t="s">
        <v>366</v>
      </c>
      <c r="G54" s="1" t="s">
        <v>371</v>
      </c>
      <c r="H54" s="1"/>
    </row>
    <row r="55" spans="2:8" x14ac:dyDescent="0.25">
      <c r="B55" s="25">
        <v>49</v>
      </c>
      <c r="C55" s="25">
        <v>724</v>
      </c>
      <c r="D55" s="1" t="s">
        <v>420</v>
      </c>
      <c r="E55" s="25" t="s">
        <v>27</v>
      </c>
      <c r="F55" s="1" t="s">
        <v>366</v>
      </c>
      <c r="G55" s="1" t="s">
        <v>127</v>
      </c>
      <c r="H55" s="1"/>
    </row>
    <row r="56" spans="2:8" x14ac:dyDescent="0.25">
      <c r="B56" s="25">
        <v>50</v>
      </c>
      <c r="C56" s="25">
        <v>221</v>
      </c>
      <c r="D56" s="1" t="e">
        <v>#N/A</v>
      </c>
      <c r="E56" s="25" t="e">
        <v>#N/A</v>
      </c>
      <c r="F56" s="1" t="e">
        <v>#N/A</v>
      </c>
      <c r="G56" s="1" t="e">
        <v>#N/A</v>
      </c>
      <c r="H56" s="1"/>
    </row>
    <row r="57" spans="2:8" x14ac:dyDescent="0.25">
      <c r="B57" s="25">
        <v>51</v>
      </c>
      <c r="C57" s="25">
        <v>593</v>
      </c>
      <c r="D57" s="1" t="s">
        <v>421</v>
      </c>
      <c r="E57" s="25" t="s">
        <v>27</v>
      </c>
      <c r="F57" s="1" t="s">
        <v>366</v>
      </c>
      <c r="G57" s="1" t="s">
        <v>82</v>
      </c>
      <c r="H57" s="1"/>
    </row>
    <row r="58" spans="2:8" x14ac:dyDescent="0.25">
      <c r="B58" s="25">
        <v>52</v>
      </c>
      <c r="C58" s="25">
        <v>536</v>
      </c>
      <c r="D58" s="1" t="s">
        <v>422</v>
      </c>
      <c r="E58" s="25" t="s">
        <v>27</v>
      </c>
      <c r="F58" s="1" t="s">
        <v>366</v>
      </c>
      <c r="G58" s="1" t="s">
        <v>423</v>
      </c>
      <c r="H58" s="1"/>
    </row>
    <row r="59" spans="2:8" x14ac:dyDescent="0.25">
      <c r="B59" s="25">
        <v>53</v>
      </c>
      <c r="C59" s="25">
        <v>511</v>
      </c>
      <c r="D59" s="1" t="s">
        <v>424</v>
      </c>
      <c r="E59" s="25" t="s">
        <v>27</v>
      </c>
      <c r="F59" s="1" t="s">
        <v>366</v>
      </c>
      <c r="G59" s="1"/>
      <c r="H59" s="1"/>
    </row>
    <row r="60" spans="2:8" x14ac:dyDescent="0.25">
      <c r="B60" s="25">
        <v>54</v>
      </c>
      <c r="C60" s="25">
        <v>675</v>
      </c>
      <c r="D60" s="1" t="s">
        <v>425</v>
      </c>
      <c r="E60" s="25" t="s">
        <v>27</v>
      </c>
      <c r="F60" s="1" t="s">
        <v>366</v>
      </c>
      <c r="G60" s="1"/>
      <c r="H60" s="1"/>
    </row>
    <row r="61" spans="2:8" x14ac:dyDescent="0.25">
      <c r="B61" s="25">
        <v>56</v>
      </c>
      <c r="C61" s="25">
        <v>48</v>
      </c>
      <c r="D61" s="1" t="s">
        <v>428</v>
      </c>
      <c r="E61" s="25" t="s">
        <v>27</v>
      </c>
      <c r="F61" s="1" t="s">
        <v>366</v>
      </c>
      <c r="G61" s="1"/>
      <c r="H61" s="1"/>
    </row>
    <row r="62" spans="2:8" x14ac:dyDescent="0.25">
      <c r="B62" s="25">
        <v>57</v>
      </c>
      <c r="C62" s="9">
        <v>552</v>
      </c>
      <c r="D62" s="10" t="s">
        <v>429</v>
      </c>
      <c r="E62" s="9" t="s">
        <v>34</v>
      </c>
      <c r="F62" s="10" t="s">
        <v>366</v>
      </c>
      <c r="G62" s="10" t="s">
        <v>79</v>
      </c>
      <c r="H62" s="10"/>
    </row>
    <row r="63" spans="2:8" x14ac:dyDescent="0.25">
      <c r="B63" s="25">
        <v>58</v>
      </c>
      <c r="C63" s="25">
        <v>830</v>
      </c>
      <c r="D63" s="1" t="s">
        <v>430</v>
      </c>
      <c r="E63" s="25" t="s">
        <v>27</v>
      </c>
      <c r="F63" s="1" t="s">
        <v>366</v>
      </c>
      <c r="G63" s="1" t="s">
        <v>431</v>
      </c>
      <c r="H63" s="1"/>
    </row>
    <row r="64" spans="2:8" x14ac:dyDescent="0.25">
      <c r="B64" s="25">
        <v>59</v>
      </c>
      <c r="C64" s="25">
        <v>554</v>
      </c>
      <c r="D64" s="1" t="s">
        <v>432</v>
      </c>
      <c r="E64" s="25" t="s">
        <v>27</v>
      </c>
      <c r="F64" s="1" t="s">
        <v>366</v>
      </c>
      <c r="G64" s="1"/>
      <c r="H64" s="1"/>
    </row>
    <row r="65" spans="2:8" x14ac:dyDescent="0.25">
      <c r="B65" s="25">
        <v>60</v>
      </c>
      <c r="C65" s="25">
        <v>656</v>
      </c>
      <c r="D65" s="1" t="s">
        <v>433</v>
      </c>
      <c r="E65" s="25" t="s">
        <v>27</v>
      </c>
      <c r="F65" s="1" t="s">
        <v>366</v>
      </c>
      <c r="G65" s="1" t="s">
        <v>79</v>
      </c>
      <c r="H65" s="1"/>
    </row>
    <row r="66" spans="2:8" x14ac:dyDescent="0.25">
      <c r="B66" s="25">
        <v>61</v>
      </c>
      <c r="C66" s="9">
        <v>618</v>
      </c>
      <c r="D66" s="10" t="s">
        <v>434</v>
      </c>
      <c r="E66" s="9" t="s">
        <v>34</v>
      </c>
      <c r="F66" s="10" t="s">
        <v>366</v>
      </c>
      <c r="G66" s="10" t="s">
        <v>82</v>
      </c>
      <c r="H66" s="10"/>
    </row>
    <row r="67" spans="2:8" x14ac:dyDescent="0.25">
      <c r="B67" s="25">
        <v>62</v>
      </c>
      <c r="C67" s="25">
        <v>715</v>
      </c>
      <c r="D67" s="1" t="s">
        <v>112</v>
      </c>
      <c r="E67" s="25" t="s">
        <v>27</v>
      </c>
      <c r="F67" s="1" t="s">
        <v>366</v>
      </c>
      <c r="G67" s="1"/>
      <c r="H67" s="1"/>
    </row>
    <row r="68" spans="2:8" x14ac:dyDescent="0.25">
      <c r="B68" s="25">
        <v>63</v>
      </c>
      <c r="C68" s="25">
        <v>714</v>
      </c>
      <c r="D68" s="1" t="s">
        <v>435</v>
      </c>
      <c r="E68" s="25" t="s">
        <v>27</v>
      </c>
      <c r="F68" s="1" t="s">
        <v>366</v>
      </c>
      <c r="G68" s="1" t="s">
        <v>413</v>
      </c>
      <c r="H68" s="1"/>
    </row>
    <row r="69" spans="2:8" x14ac:dyDescent="0.25">
      <c r="B69" s="25">
        <v>64</v>
      </c>
      <c r="C69" s="9">
        <v>723</v>
      </c>
      <c r="D69" s="10" t="s">
        <v>436</v>
      </c>
      <c r="E69" s="9" t="s">
        <v>27</v>
      </c>
      <c r="F69" s="10" t="s">
        <v>366</v>
      </c>
      <c r="G69" s="10" t="s">
        <v>120</v>
      </c>
      <c r="H69" s="10"/>
    </row>
    <row r="70" spans="2:8" x14ac:dyDescent="0.25">
      <c r="B70" s="25">
        <v>66</v>
      </c>
      <c r="C70" s="25">
        <v>855</v>
      </c>
      <c r="D70" s="1" t="s">
        <v>437</v>
      </c>
      <c r="E70" s="25" t="s">
        <v>34</v>
      </c>
      <c r="F70" s="1" t="s">
        <v>366</v>
      </c>
      <c r="G70" s="1" t="s">
        <v>438</v>
      </c>
      <c r="H70" s="1"/>
    </row>
    <row r="71" spans="2:8" x14ac:dyDescent="0.25">
      <c r="B71" s="25">
        <v>67</v>
      </c>
      <c r="C71" s="25">
        <v>602</v>
      </c>
      <c r="D71" s="1" t="s">
        <v>439</v>
      </c>
      <c r="E71" s="25" t="s">
        <v>34</v>
      </c>
      <c r="F71" s="1" t="s">
        <v>366</v>
      </c>
      <c r="G71" s="1"/>
      <c r="H71" s="1"/>
    </row>
    <row r="72" spans="2:8" x14ac:dyDescent="0.25">
      <c r="B72" s="25">
        <v>68</v>
      </c>
      <c r="C72" s="25">
        <v>27</v>
      </c>
      <c r="D72" s="1" t="s">
        <v>440</v>
      </c>
      <c r="E72" s="25" t="s">
        <v>27</v>
      </c>
      <c r="F72" s="1" t="s">
        <v>366</v>
      </c>
      <c r="G72" s="1"/>
      <c r="H72" s="1"/>
    </row>
    <row r="73" spans="2:8" x14ac:dyDescent="0.25">
      <c r="B73" s="25">
        <v>69</v>
      </c>
      <c r="C73" s="25">
        <v>892</v>
      </c>
      <c r="D73" s="1" t="s">
        <v>441</v>
      </c>
      <c r="E73" s="25" t="s">
        <v>34</v>
      </c>
      <c r="F73" s="1" t="s">
        <v>366</v>
      </c>
      <c r="G73" s="1" t="s">
        <v>372</v>
      </c>
      <c r="H73" s="1"/>
    </row>
    <row r="74" spans="2:8" x14ac:dyDescent="0.25">
      <c r="B74" s="25">
        <v>70</v>
      </c>
      <c r="C74" s="25">
        <v>758</v>
      </c>
      <c r="D74" s="1" t="s">
        <v>442</v>
      </c>
      <c r="E74" s="25" t="s">
        <v>27</v>
      </c>
      <c r="F74" s="1" t="s">
        <v>366</v>
      </c>
      <c r="G74" s="1" t="s">
        <v>443</v>
      </c>
      <c r="H74" s="1"/>
    </row>
    <row r="75" spans="2:8" x14ac:dyDescent="0.25">
      <c r="B75" s="25">
        <v>71</v>
      </c>
      <c r="C75" s="25">
        <v>831</v>
      </c>
      <c r="D75" s="1" t="s">
        <v>207</v>
      </c>
      <c r="E75" s="25" t="s">
        <v>27</v>
      </c>
      <c r="F75" s="1" t="s">
        <v>366</v>
      </c>
      <c r="G75" s="1"/>
      <c r="H75" s="1"/>
    </row>
    <row r="76" spans="2:8" x14ac:dyDescent="0.25">
      <c r="B76" s="25">
        <v>72</v>
      </c>
      <c r="C76" s="25">
        <v>516</v>
      </c>
      <c r="D76" s="1" t="s">
        <v>444</v>
      </c>
      <c r="E76" s="25" t="s">
        <v>34</v>
      </c>
      <c r="F76" s="1" t="s">
        <v>366</v>
      </c>
      <c r="G76" s="1"/>
      <c r="H76" s="1"/>
    </row>
    <row r="77" spans="2:8" x14ac:dyDescent="0.25">
      <c r="B77" s="25">
        <v>73</v>
      </c>
      <c r="C77" s="25">
        <v>555</v>
      </c>
      <c r="D77" s="1" t="s">
        <v>445</v>
      </c>
      <c r="E77" s="25" t="s">
        <v>27</v>
      </c>
      <c r="F77" s="1" t="s">
        <v>366</v>
      </c>
      <c r="G77" s="1"/>
      <c r="H77" s="1"/>
    </row>
    <row r="78" spans="2:8" x14ac:dyDescent="0.25">
      <c r="B78" s="25">
        <v>74</v>
      </c>
      <c r="C78" s="25">
        <v>836</v>
      </c>
      <c r="D78" s="1" t="s">
        <v>446</v>
      </c>
      <c r="E78" s="25" t="s">
        <v>27</v>
      </c>
      <c r="F78" s="1" t="s">
        <v>366</v>
      </c>
      <c r="G78" s="1"/>
      <c r="H78" s="1"/>
    </row>
    <row r="79" spans="2:8" x14ac:dyDescent="0.25">
      <c r="B79" s="25">
        <v>75</v>
      </c>
      <c r="C79" s="25">
        <v>501</v>
      </c>
      <c r="D79" s="1" t="s">
        <v>447</v>
      </c>
      <c r="E79" s="25" t="s">
        <v>27</v>
      </c>
      <c r="F79" s="1" t="s">
        <v>366</v>
      </c>
      <c r="G79" s="1"/>
      <c r="H79" s="1"/>
    </row>
    <row r="80" spans="2:8" x14ac:dyDescent="0.25">
      <c r="B80" s="25">
        <v>76</v>
      </c>
      <c r="C80" s="25">
        <v>617</v>
      </c>
      <c r="D80" s="1" t="s">
        <v>448</v>
      </c>
      <c r="E80" s="25" t="s">
        <v>27</v>
      </c>
      <c r="F80" s="1" t="s">
        <v>366</v>
      </c>
      <c r="G80" s="1" t="s">
        <v>449</v>
      </c>
      <c r="H80" s="1"/>
    </row>
    <row r="81" spans="2:8" x14ac:dyDescent="0.25">
      <c r="B81" s="25">
        <v>77</v>
      </c>
      <c r="C81" s="25">
        <v>811</v>
      </c>
      <c r="D81" s="1" t="s">
        <v>450</v>
      </c>
      <c r="E81" s="25" t="s">
        <v>34</v>
      </c>
      <c r="F81" s="1" t="s">
        <v>366</v>
      </c>
      <c r="G81" s="1"/>
      <c r="H81" s="1"/>
    </row>
    <row r="82" spans="2:8" x14ac:dyDescent="0.25">
      <c r="B82" s="25">
        <v>78</v>
      </c>
      <c r="C82" s="25">
        <v>31</v>
      </c>
      <c r="D82" s="1" t="s">
        <v>451</v>
      </c>
      <c r="E82" s="25" t="s">
        <v>27</v>
      </c>
      <c r="F82" s="1" t="s">
        <v>366</v>
      </c>
      <c r="G82" s="1"/>
      <c r="H82" s="1"/>
    </row>
    <row r="83" spans="2:8" x14ac:dyDescent="0.25">
      <c r="B83" s="25">
        <v>79</v>
      </c>
      <c r="C83" s="25">
        <v>850</v>
      </c>
      <c r="D83" s="1" t="s">
        <v>452</v>
      </c>
      <c r="E83" s="25" t="s">
        <v>27</v>
      </c>
      <c r="F83" s="1" t="s">
        <v>366</v>
      </c>
      <c r="G83" s="1" t="s">
        <v>396</v>
      </c>
      <c r="H83" s="1"/>
    </row>
    <row r="84" spans="2:8" x14ac:dyDescent="0.25">
      <c r="B84" s="25">
        <v>80</v>
      </c>
      <c r="C84" s="25">
        <v>852</v>
      </c>
      <c r="D84" s="1" t="s">
        <v>453</v>
      </c>
      <c r="E84" s="25" t="s">
        <v>27</v>
      </c>
      <c r="F84" s="1" t="s">
        <v>366</v>
      </c>
      <c r="G84" s="1"/>
      <c r="H84" s="1"/>
    </row>
    <row r="85" spans="2:8" x14ac:dyDescent="0.25">
      <c r="B85" s="25">
        <v>81</v>
      </c>
      <c r="C85" s="25">
        <v>753</v>
      </c>
      <c r="D85" s="1" t="s">
        <v>454</v>
      </c>
      <c r="E85" s="25" t="s">
        <v>27</v>
      </c>
      <c r="F85" s="1" t="s">
        <v>366</v>
      </c>
      <c r="G85" s="1" t="s">
        <v>455</v>
      </c>
      <c r="H85" s="1"/>
    </row>
    <row r="86" spans="2:8" x14ac:dyDescent="0.25">
      <c r="B86" s="25">
        <v>82</v>
      </c>
      <c r="C86" s="25">
        <v>921</v>
      </c>
      <c r="D86" s="1" t="s">
        <v>456</v>
      </c>
      <c r="E86" s="25" t="s">
        <v>27</v>
      </c>
      <c r="F86" s="1" t="s">
        <v>366</v>
      </c>
      <c r="G86" s="1" t="s">
        <v>457</v>
      </c>
      <c r="H86" s="1"/>
    </row>
    <row r="87" spans="2:8" x14ac:dyDescent="0.25">
      <c r="B87" s="25">
        <v>83</v>
      </c>
      <c r="C87" s="25">
        <v>901</v>
      </c>
      <c r="D87" s="1" t="s">
        <v>458</v>
      </c>
      <c r="E87" s="25" t="s">
        <v>27</v>
      </c>
      <c r="F87" s="1" t="s">
        <v>366</v>
      </c>
      <c r="G87" s="1"/>
      <c r="H87" s="1"/>
    </row>
    <row r="88" spans="2:8" x14ac:dyDescent="0.25">
      <c r="B88" s="25">
        <v>84</v>
      </c>
      <c r="C88" s="9">
        <v>905</v>
      </c>
      <c r="D88" s="10" t="s">
        <v>459</v>
      </c>
      <c r="E88" s="9" t="s">
        <v>27</v>
      </c>
      <c r="F88" s="10" t="s">
        <v>366</v>
      </c>
      <c r="G88" s="10"/>
      <c r="H88" s="10"/>
    </row>
    <row r="89" spans="2:8" x14ac:dyDescent="0.25">
      <c r="B89" s="25">
        <v>85</v>
      </c>
      <c r="C89" s="25">
        <v>814</v>
      </c>
      <c r="D89" s="1" t="s">
        <v>460</v>
      </c>
      <c r="E89" s="25" t="s">
        <v>27</v>
      </c>
      <c r="F89" s="1" t="s">
        <v>366</v>
      </c>
      <c r="G89" s="1"/>
      <c r="H89" s="1"/>
    </row>
    <row r="90" spans="2:8" x14ac:dyDescent="0.25">
      <c r="B90" s="25">
        <v>86</v>
      </c>
      <c r="C90" s="25">
        <v>918</v>
      </c>
      <c r="D90" s="1" t="s">
        <v>461</v>
      </c>
      <c r="E90" s="25" t="s">
        <v>34</v>
      </c>
      <c r="F90" s="1" t="s">
        <v>366</v>
      </c>
      <c r="G90" s="1" t="s">
        <v>401</v>
      </c>
      <c r="H90" s="1"/>
    </row>
    <row r="91" spans="2:8" x14ac:dyDescent="0.25">
      <c r="B91" s="25">
        <v>87</v>
      </c>
      <c r="C91" s="25">
        <v>661</v>
      </c>
      <c r="D91" s="1" t="s">
        <v>462</v>
      </c>
      <c r="E91" s="25" t="s">
        <v>27</v>
      </c>
      <c r="F91" s="1" t="s">
        <v>366</v>
      </c>
      <c r="G91" s="1" t="s">
        <v>401</v>
      </c>
      <c r="H91" s="1"/>
    </row>
    <row r="92" spans="2:8" x14ac:dyDescent="0.25">
      <c r="B92" s="25">
        <v>88</v>
      </c>
      <c r="C92" s="25">
        <v>541</v>
      </c>
      <c r="D92" s="1" t="s">
        <v>463</v>
      </c>
      <c r="E92" s="25" t="s">
        <v>27</v>
      </c>
      <c r="F92" s="1" t="s">
        <v>366</v>
      </c>
      <c r="G92" s="1"/>
      <c r="H92" s="1"/>
    </row>
    <row r="93" spans="2:8" x14ac:dyDescent="0.25">
      <c r="B93" s="25">
        <v>89</v>
      </c>
      <c r="C93" s="25">
        <v>663</v>
      </c>
      <c r="D93" s="1" t="s">
        <v>464</v>
      </c>
      <c r="E93" s="25" t="s">
        <v>27</v>
      </c>
      <c r="F93" s="1" t="s">
        <v>366</v>
      </c>
      <c r="G93" s="1"/>
      <c r="H93" s="1"/>
    </row>
    <row r="94" spans="2:8" x14ac:dyDescent="0.25">
      <c r="B94" s="25">
        <v>90</v>
      </c>
      <c r="C94" s="25">
        <v>573</v>
      </c>
      <c r="D94" s="1" t="s">
        <v>465</v>
      </c>
      <c r="E94" s="25" t="s">
        <v>27</v>
      </c>
      <c r="F94" s="1" t="s">
        <v>366</v>
      </c>
      <c r="G94" s="1"/>
      <c r="H94" s="1"/>
    </row>
    <row r="95" spans="2:8" x14ac:dyDescent="0.25">
      <c r="B95" s="25">
        <v>91</v>
      </c>
      <c r="C95" s="25">
        <v>939</v>
      </c>
      <c r="D95" s="1" t="s">
        <v>466</v>
      </c>
      <c r="E95" s="25" t="s">
        <v>27</v>
      </c>
      <c r="F95" s="1" t="s">
        <v>366</v>
      </c>
      <c r="G95" s="1" t="s">
        <v>467</v>
      </c>
      <c r="H95" s="1"/>
    </row>
    <row r="96" spans="2:8" x14ac:dyDescent="0.25">
      <c r="B96" s="25">
        <v>92</v>
      </c>
      <c r="C96" s="25">
        <v>824</v>
      </c>
      <c r="D96" s="1" t="s">
        <v>468</v>
      </c>
      <c r="E96" s="25" t="s">
        <v>34</v>
      </c>
      <c r="F96" s="1" t="s">
        <v>366</v>
      </c>
      <c r="G96" s="1" t="s">
        <v>469</v>
      </c>
      <c r="H96" s="1"/>
    </row>
    <row r="97" spans="2:8" x14ac:dyDescent="0.25">
      <c r="B97" s="25">
        <v>93</v>
      </c>
      <c r="C97" s="25">
        <v>655</v>
      </c>
      <c r="D97" s="1" t="s">
        <v>470</v>
      </c>
      <c r="E97" s="25" t="s">
        <v>27</v>
      </c>
      <c r="F97" s="1" t="s">
        <v>366</v>
      </c>
      <c r="G97" s="1"/>
      <c r="H97" s="1"/>
    </row>
    <row r="98" spans="2:8" x14ac:dyDescent="0.25">
      <c r="B98" s="25">
        <v>94</v>
      </c>
      <c r="C98" s="25">
        <v>732</v>
      </c>
      <c r="D98" s="1" t="s">
        <v>471</v>
      </c>
      <c r="E98" s="25" t="s">
        <v>27</v>
      </c>
      <c r="F98" s="1" t="s">
        <v>366</v>
      </c>
      <c r="G98" s="1"/>
      <c r="H98" s="1"/>
    </row>
    <row r="99" spans="2:8" x14ac:dyDescent="0.25">
      <c r="B99" s="25">
        <v>95</v>
      </c>
      <c r="C99" s="25">
        <v>957</v>
      </c>
      <c r="D99" s="1" t="s">
        <v>472</v>
      </c>
      <c r="E99" s="25" t="s">
        <v>27</v>
      </c>
      <c r="F99" s="1" t="s">
        <v>366</v>
      </c>
      <c r="G99" s="1"/>
      <c r="H99" s="1"/>
    </row>
    <row r="100" spans="2:8" x14ac:dyDescent="0.25">
      <c r="B100" s="25">
        <v>96</v>
      </c>
      <c r="C100" s="25">
        <v>41</v>
      </c>
      <c r="D100" s="1" t="s">
        <v>473</v>
      </c>
      <c r="E100" s="25" t="s">
        <v>27</v>
      </c>
      <c r="F100" s="1" t="s">
        <v>366</v>
      </c>
      <c r="G100" s="1"/>
      <c r="H100" s="1"/>
    </row>
    <row r="101" spans="2:8" x14ac:dyDescent="0.25">
      <c r="B101" s="25">
        <v>97</v>
      </c>
      <c r="C101" s="25">
        <v>937</v>
      </c>
      <c r="D101" s="1" t="s">
        <v>474</v>
      </c>
      <c r="E101" s="25" t="s">
        <v>27</v>
      </c>
      <c r="F101" s="1" t="s">
        <v>366</v>
      </c>
      <c r="G101" s="1" t="s">
        <v>475</v>
      </c>
      <c r="H101" s="1"/>
    </row>
    <row r="102" spans="2:8" x14ac:dyDescent="0.25">
      <c r="B102" s="25">
        <v>98</v>
      </c>
      <c r="C102" s="25">
        <v>601</v>
      </c>
      <c r="D102" s="1" t="s">
        <v>476</v>
      </c>
      <c r="E102" s="25" t="s">
        <v>27</v>
      </c>
      <c r="F102" s="1" t="s">
        <v>366</v>
      </c>
      <c r="G102" s="1"/>
      <c r="H102" s="1"/>
    </row>
    <row r="103" spans="2:8" x14ac:dyDescent="0.25">
      <c r="B103" s="25">
        <v>99</v>
      </c>
      <c r="C103" s="25">
        <v>798</v>
      </c>
      <c r="D103" s="1" t="s">
        <v>477</v>
      </c>
      <c r="E103" s="25" t="s">
        <v>27</v>
      </c>
      <c r="F103" s="1" t="s">
        <v>366</v>
      </c>
      <c r="G103" s="1" t="s">
        <v>396</v>
      </c>
      <c r="H103" s="1"/>
    </row>
    <row r="104" spans="2:8" x14ac:dyDescent="0.25">
      <c r="B104" s="25">
        <v>100</v>
      </c>
      <c r="C104" s="25">
        <v>634</v>
      </c>
      <c r="D104" s="1" t="s">
        <v>128</v>
      </c>
      <c r="E104" s="25" t="s">
        <v>27</v>
      </c>
      <c r="F104" s="1" t="s">
        <v>366</v>
      </c>
      <c r="G104" s="1" t="s">
        <v>120</v>
      </c>
      <c r="H104" s="1"/>
    </row>
    <row r="105" spans="2:8" x14ac:dyDescent="0.25">
      <c r="B105" s="25">
        <v>101</v>
      </c>
      <c r="C105" s="25">
        <v>515</v>
      </c>
      <c r="D105" s="1" t="s">
        <v>478</v>
      </c>
      <c r="E105" s="25" t="s">
        <v>27</v>
      </c>
      <c r="F105" s="1" t="s">
        <v>366</v>
      </c>
      <c r="G105" s="1" t="s">
        <v>79</v>
      </c>
      <c r="H105" s="1"/>
    </row>
    <row r="106" spans="2:8" x14ac:dyDescent="0.25">
      <c r="B106" s="25">
        <v>102</v>
      </c>
      <c r="C106" s="25">
        <v>861</v>
      </c>
      <c r="D106" s="1" t="s">
        <v>479</v>
      </c>
      <c r="E106" s="25" t="s">
        <v>27</v>
      </c>
      <c r="F106" s="1" t="s">
        <v>366</v>
      </c>
      <c r="G106" s="1" t="s">
        <v>480</v>
      </c>
      <c r="H106" s="1"/>
    </row>
    <row r="107" spans="2:8" x14ac:dyDescent="0.25">
      <c r="B107" s="25">
        <v>103</v>
      </c>
      <c r="C107" s="25">
        <v>864</v>
      </c>
      <c r="D107" s="1" t="s">
        <v>481</v>
      </c>
      <c r="E107" s="25" t="s">
        <v>27</v>
      </c>
      <c r="F107" s="1" t="s">
        <v>366</v>
      </c>
      <c r="G107" s="1"/>
      <c r="H107" s="1"/>
    </row>
    <row r="108" spans="2:8" x14ac:dyDescent="0.25">
      <c r="B108" s="25">
        <v>104</v>
      </c>
      <c r="C108" s="25">
        <v>876</v>
      </c>
      <c r="D108" s="1" t="s">
        <v>482</v>
      </c>
      <c r="E108" s="25" t="s">
        <v>34</v>
      </c>
      <c r="F108" s="1" t="s">
        <v>366</v>
      </c>
      <c r="G108" s="1" t="s">
        <v>82</v>
      </c>
      <c r="H108" s="1"/>
    </row>
    <row r="109" spans="2:8" x14ac:dyDescent="0.25">
      <c r="B109" s="25">
        <v>105</v>
      </c>
      <c r="C109" s="25">
        <v>691</v>
      </c>
      <c r="D109" s="1" t="s">
        <v>483</v>
      </c>
      <c r="E109" s="25" t="s">
        <v>27</v>
      </c>
      <c r="F109" s="1" t="s">
        <v>366</v>
      </c>
      <c r="G109" s="1"/>
      <c r="H109" s="1"/>
    </row>
    <row r="110" spans="2:8" x14ac:dyDescent="0.25">
      <c r="B110" s="25">
        <v>106</v>
      </c>
      <c r="C110" s="25">
        <v>589</v>
      </c>
      <c r="D110" s="1" t="s">
        <v>484</v>
      </c>
      <c r="E110" s="25" t="s">
        <v>27</v>
      </c>
      <c r="F110" s="1" t="s">
        <v>366</v>
      </c>
      <c r="G110" s="1"/>
      <c r="H110" s="1"/>
    </row>
    <row r="111" spans="2:8" x14ac:dyDescent="0.25">
      <c r="B111" s="25">
        <v>107</v>
      </c>
      <c r="C111" s="25">
        <v>787</v>
      </c>
      <c r="D111" s="1" t="s">
        <v>485</v>
      </c>
      <c r="E111" s="25" t="s">
        <v>27</v>
      </c>
      <c r="F111" s="1" t="s">
        <v>366</v>
      </c>
      <c r="G111" s="1"/>
      <c r="H111" s="1"/>
    </row>
    <row r="112" spans="2:8" x14ac:dyDescent="0.25">
      <c r="B112" s="25">
        <v>108</v>
      </c>
      <c r="C112" s="25">
        <v>834</v>
      </c>
      <c r="D112" s="1" t="s">
        <v>486</v>
      </c>
      <c r="E112" s="25" t="s">
        <v>27</v>
      </c>
      <c r="F112" s="1" t="s">
        <v>366</v>
      </c>
      <c r="G112" s="1"/>
      <c r="H112" s="1"/>
    </row>
    <row r="113" spans="2:8" x14ac:dyDescent="0.25">
      <c r="B113" s="25">
        <v>109</v>
      </c>
      <c r="C113" s="25">
        <v>862</v>
      </c>
      <c r="D113" s="1" t="s">
        <v>130</v>
      </c>
      <c r="E113" s="25" t="s">
        <v>27</v>
      </c>
      <c r="F113" s="1" t="s">
        <v>366</v>
      </c>
      <c r="G113" s="1"/>
      <c r="H113" s="1"/>
    </row>
    <row r="114" spans="2:8" x14ac:dyDescent="0.25">
      <c r="B114" s="25">
        <v>110</v>
      </c>
      <c r="C114" s="25">
        <v>808</v>
      </c>
      <c r="D114" s="1" t="s">
        <v>105</v>
      </c>
      <c r="E114" s="25" t="s">
        <v>27</v>
      </c>
      <c r="F114" s="1" t="s">
        <v>366</v>
      </c>
      <c r="G114" s="1"/>
      <c r="H114" s="1"/>
    </row>
    <row r="115" spans="2:8" x14ac:dyDescent="0.25">
      <c r="B115" s="25">
        <v>111</v>
      </c>
      <c r="C115" s="25">
        <v>572</v>
      </c>
      <c r="D115" s="1" t="s">
        <v>487</v>
      </c>
      <c r="E115" s="25" t="s">
        <v>27</v>
      </c>
      <c r="F115" s="1" t="s">
        <v>366</v>
      </c>
      <c r="G115" s="1"/>
      <c r="H115" s="1"/>
    </row>
    <row r="116" spans="2:8" x14ac:dyDescent="0.25">
      <c r="B116" s="25">
        <v>112</v>
      </c>
      <c r="C116" s="25">
        <v>544</v>
      </c>
      <c r="D116" s="1" t="s">
        <v>488</v>
      </c>
      <c r="E116" s="25" t="s">
        <v>27</v>
      </c>
      <c r="F116" s="1" t="s">
        <v>366</v>
      </c>
      <c r="G116" s="1" t="s">
        <v>399</v>
      </c>
      <c r="H116" s="1"/>
    </row>
    <row r="117" spans="2:8" x14ac:dyDescent="0.25">
      <c r="B117" s="25">
        <v>113</v>
      </c>
      <c r="C117">
        <v>627</v>
      </c>
      <c r="D117" t="s">
        <v>489</v>
      </c>
      <c r="E117" t="s">
        <v>34</v>
      </c>
      <c r="F117" t="s">
        <v>366</v>
      </c>
      <c r="G117" t="s">
        <v>82</v>
      </c>
    </row>
    <row r="118" spans="2:8" x14ac:dyDescent="0.25">
      <c r="B118" s="25">
        <v>114</v>
      </c>
      <c r="C118">
        <v>683</v>
      </c>
      <c r="D118" t="s">
        <v>490</v>
      </c>
      <c r="E118" t="s">
        <v>27</v>
      </c>
      <c r="F118" t="s">
        <v>366</v>
      </c>
      <c r="G118" t="s">
        <v>467</v>
      </c>
    </row>
    <row r="119" spans="2:8" x14ac:dyDescent="0.25">
      <c r="B119" s="25">
        <v>115</v>
      </c>
      <c r="C119">
        <v>874</v>
      </c>
      <c r="D119" t="s">
        <v>491</v>
      </c>
      <c r="E119" t="s">
        <v>27</v>
      </c>
      <c r="F119" t="s">
        <v>366</v>
      </c>
      <c r="G119" t="s">
        <v>79</v>
      </c>
    </row>
    <row r="120" spans="2:8" x14ac:dyDescent="0.25">
      <c r="B120" s="25">
        <v>116</v>
      </c>
      <c r="C120">
        <v>670</v>
      </c>
      <c r="D120" t="s">
        <v>492</v>
      </c>
      <c r="E120" t="s">
        <v>27</v>
      </c>
      <c r="F120" t="s">
        <v>366</v>
      </c>
    </row>
    <row r="121" spans="2:8" x14ac:dyDescent="0.25">
      <c r="B121" s="25">
        <v>117</v>
      </c>
      <c r="C121">
        <v>700</v>
      </c>
      <c r="D121" t="s">
        <v>493</v>
      </c>
      <c r="E121" t="s">
        <v>27</v>
      </c>
      <c r="F121" t="s">
        <v>366</v>
      </c>
    </row>
    <row r="122" spans="2:8" x14ac:dyDescent="0.25">
      <c r="B122" s="25">
        <v>118</v>
      </c>
      <c r="C122">
        <v>803</v>
      </c>
      <c r="D122" t="s">
        <v>494</v>
      </c>
      <c r="E122" t="s">
        <v>27</v>
      </c>
      <c r="F122" t="s">
        <v>366</v>
      </c>
    </row>
    <row r="123" spans="2:8" x14ac:dyDescent="0.25">
      <c r="B123" s="25">
        <v>119</v>
      </c>
      <c r="C123">
        <v>810</v>
      </c>
      <c r="D123" t="s">
        <v>136</v>
      </c>
      <c r="E123" t="s">
        <v>27</v>
      </c>
      <c r="F123" t="s">
        <v>366</v>
      </c>
    </row>
    <row r="124" spans="2:8" x14ac:dyDescent="0.25">
      <c r="B124" s="25">
        <v>120</v>
      </c>
      <c r="C124">
        <v>517</v>
      </c>
      <c r="D124" t="s">
        <v>495</v>
      </c>
      <c r="E124" t="s">
        <v>27</v>
      </c>
      <c r="F124" t="s">
        <v>366</v>
      </c>
    </row>
    <row r="125" spans="2:8" x14ac:dyDescent="0.25">
      <c r="B125" s="25">
        <v>121</v>
      </c>
      <c r="C125">
        <v>507</v>
      </c>
      <c r="D125" t="s">
        <v>496</v>
      </c>
      <c r="E125" t="s">
        <v>27</v>
      </c>
      <c r="F125" t="s">
        <v>366</v>
      </c>
    </row>
    <row r="126" spans="2:8" x14ac:dyDescent="0.25">
      <c r="B126" s="25">
        <v>122</v>
      </c>
      <c r="C126">
        <v>648</v>
      </c>
      <c r="D126" t="s">
        <v>497</v>
      </c>
      <c r="E126" t="s">
        <v>27</v>
      </c>
      <c r="F126" t="s">
        <v>366</v>
      </c>
    </row>
    <row r="127" spans="2:8" x14ac:dyDescent="0.25">
      <c r="B127" s="25">
        <v>123</v>
      </c>
      <c r="C127">
        <v>788</v>
      </c>
      <c r="D127" t="s">
        <v>498</v>
      </c>
      <c r="E127" t="s">
        <v>27</v>
      </c>
      <c r="F127" t="s">
        <v>366</v>
      </c>
    </row>
    <row r="128" spans="2:8" x14ac:dyDescent="0.25">
      <c r="B128" s="25">
        <v>124</v>
      </c>
      <c r="C128">
        <v>776</v>
      </c>
      <c r="D128" t="s">
        <v>499</v>
      </c>
      <c r="E128" t="s">
        <v>27</v>
      </c>
      <c r="F128" t="s">
        <v>366</v>
      </c>
    </row>
    <row r="129" spans="2:7" x14ac:dyDescent="0.25">
      <c r="B129" s="25">
        <v>125</v>
      </c>
      <c r="C129">
        <v>730</v>
      </c>
      <c r="D129" t="s">
        <v>500</v>
      </c>
      <c r="E129" t="s">
        <v>27</v>
      </c>
      <c r="F129" t="s">
        <v>366</v>
      </c>
      <c r="G129" t="s">
        <v>32</v>
      </c>
    </row>
    <row r="130" spans="2:7" x14ac:dyDescent="0.25">
      <c r="B130" s="25">
        <v>126</v>
      </c>
      <c r="C130">
        <v>631</v>
      </c>
      <c r="D130" t="s">
        <v>501</v>
      </c>
      <c r="E130" t="s">
        <v>34</v>
      </c>
      <c r="F130" t="s">
        <v>366</v>
      </c>
    </row>
    <row r="131" spans="2:7" x14ac:dyDescent="0.25">
      <c r="B131" s="25">
        <v>127</v>
      </c>
      <c r="C131">
        <v>502</v>
      </c>
      <c r="D131" t="s">
        <v>502</v>
      </c>
      <c r="E131" t="s">
        <v>34</v>
      </c>
      <c r="F131" t="s">
        <v>366</v>
      </c>
      <c r="G131" t="s">
        <v>371</v>
      </c>
    </row>
    <row r="132" spans="2:7" x14ac:dyDescent="0.25">
      <c r="B132" s="25">
        <v>128</v>
      </c>
      <c r="C132">
        <v>557</v>
      </c>
      <c r="D132" t="s">
        <v>503</v>
      </c>
      <c r="E132" t="s">
        <v>27</v>
      </c>
      <c r="F132" t="s">
        <v>366</v>
      </c>
      <c r="G132" t="s">
        <v>82</v>
      </c>
    </row>
    <row r="133" spans="2:7" x14ac:dyDescent="0.25">
      <c r="B133" s="25">
        <v>129</v>
      </c>
      <c r="C133">
        <v>758</v>
      </c>
      <c r="D133" t="s">
        <v>442</v>
      </c>
      <c r="E133" t="s">
        <v>27</v>
      </c>
      <c r="F133" t="s">
        <v>366</v>
      </c>
      <c r="G133" t="s">
        <v>443</v>
      </c>
    </row>
    <row r="134" spans="2:7" x14ac:dyDescent="0.25">
      <c r="B134" s="25">
        <v>130</v>
      </c>
      <c r="C134">
        <v>711</v>
      </c>
      <c r="D134" t="s">
        <v>504</v>
      </c>
      <c r="E134" t="s">
        <v>27</v>
      </c>
      <c r="F134" t="s">
        <v>366</v>
      </c>
      <c r="G134" t="s">
        <v>79</v>
      </c>
    </row>
    <row r="135" spans="2:7" x14ac:dyDescent="0.25">
      <c r="B135" s="25">
        <v>131</v>
      </c>
      <c r="C135">
        <v>707</v>
      </c>
      <c r="D135" t="s">
        <v>505</v>
      </c>
      <c r="E135" t="s">
        <v>34</v>
      </c>
      <c r="F135" t="s">
        <v>366</v>
      </c>
      <c r="G135" t="s">
        <v>79</v>
      </c>
    </row>
    <row r="136" spans="2:7" x14ac:dyDescent="0.25">
      <c r="B136" s="25">
        <v>132</v>
      </c>
      <c r="C136">
        <v>662</v>
      </c>
      <c r="D136" t="s">
        <v>506</v>
      </c>
      <c r="E136" t="s">
        <v>27</v>
      </c>
      <c r="F136" t="s">
        <v>366</v>
      </c>
      <c r="G136" t="s">
        <v>79</v>
      </c>
    </row>
    <row r="137" spans="2:7" x14ac:dyDescent="0.25">
      <c r="B137" s="25">
        <v>133</v>
      </c>
      <c r="C137">
        <v>876</v>
      </c>
      <c r="D137" t="s">
        <v>482</v>
      </c>
      <c r="E137" t="s">
        <v>34</v>
      </c>
      <c r="F137" t="s">
        <v>366</v>
      </c>
      <c r="G137" t="s">
        <v>82</v>
      </c>
    </row>
    <row r="138" spans="2:7" x14ac:dyDescent="0.25">
      <c r="B138" s="25">
        <v>134</v>
      </c>
      <c r="C138">
        <v>898</v>
      </c>
      <c r="D138" t="s">
        <v>507</v>
      </c>
      <c r="E138" t="s">
        <v>27</v>
      </c>
      <c r="F138" t="s">
        <v>366</v>
      </c>
    </row>
    <row r="139" spans="2:7" x14ac:dyDescent="0.25">
      <c r="B139" s="25">
        <v>135</v>
      </c>
      <c r="C139">
        <v>737</v>
      </c>
      <c r="D139" t="s">
        <v>508</v>
      </c>
      <c r="E139" t="s">
        <v>27</v>
      </c>
      <c r="F139" t="s">
        <v>366</v>
      </c>
      <c r="G139" t="s">
        <v>509</v>
      </c>
    </row>
    <row r="140" spans="2:7" x14ac:dyDescent="0.25">
      <c r="B140" s="25">
        <v>136</v>
      </c>
      <c r="C140">
        <v>542</v>
      </c>
      <c r="D140" t="s">
        <v>510</v>
      </c>
      <c r="E140" t="s">
        <v>27</v>
      </c>
      <c r="F140" t="s">
        <v>366</v>
      </c>
      <c r="G140" t="s">
        <v>509</v>
      </c>
    </row>
    <row r="141" spans="2:7" x14ac:dyDescent="0.25">
      <c r="B141" s="25">
        <v>137</v>
      </c>
      <c r="C141">
        <v>543</v>
      </c>
      <c r="D141" t="s">
        <v>511</v>
      </c>
      <c r="E141" t="s">
        <v>27</v>
      </c>
      <c r="F141" t="s">
        <v>366</v>
      </c>
      <c r="G141" t="s">
        <v>509</v>
      </c>
    </row>
    <row r="142" spans="2:7" x14ac:dyDescent="0.25">
      <c r="B142" s="25">
        <v>138</v>
      </c>
      <c r="C142">
        <v>771</v>
      </c>
      <c r="D142" t="s">
        <v>116</v>
      </c>
      <c r="E142" t="s">
        <v>27</v>
      </c>
      <c r="F142" t="s">
        <v>366</v>
      </c>
      <c r="G142" t="s">
        <v>82</v>
      </c>
    </row>
    <row r="143" spans="2:7" x14ac:dyDescent="0.25">
      <c r="B143" s="25">
        <v>139</v>
      </c>
      <c r="C143">
        <v>845</v>
      </c>
      <c r="D143" t="s">
        <v>512</v>
      </c>
      <c r="E143" t="s">
        <v>27</v>
      </c>
      <c r="F143" t="s">
        <v>366</v>
      </c>
    </row>
    <row r="144" spans="2:7" x14ac:dyDescent="0.25">
      <c r="B144" s="25">
        <v>140</v>
      </c>
      <c r="C144">
        <v>721</v>
      </c>
      <c r="D144" t="s">
        <v>513</v>
      </c>
      <c r="E144" t="s">
        <v>34</v>
      </c>
      <c r="F144" t="s">
        <v>366</v>
      </c>
      <c r="G144" t="s">
        <v>79</v>
      </c>
    </row>
    <row r="145" spans="2:7" x14ac:dyDescent="0.25">
      <c r="B145" s="25">
        <v>141</v>
      </c>
      <c r="C145">
        <v>922</v>
      </c>
      <c r="D145" t="s">
        <v>514</v>
      </c>
      <c r="E145" t="s">
        <v>34</v>
      </c>
      <c r="F145" t="s">
        <v>366</v>
      </c>
    </row>
    <row r="146" spans="2:7" x14ac:dyDescent="0.25">
      <c r="B146" s="25">
        <v>142</v>
      </c>
      <c r="C146">
        <v>759</v>
      </c>
      <c r="D146" t="s">
        <v>515</v>
      </c>
      <c r="E146" t="s">
        <v>27</v>
      </c>
      <c r="F146" t="s">
        <v>366</v>
      </c>
    </row>
    <row r="147" spans="2:7" x14ac:dyDescent="0.25">
      <c r="B147" s="25">
        <v>143</v>
      </c>
      <c r="C147">
        <v>977</v>
      </c>
      <c r="D147" t="s">
        <v>516</v>
      </c>
      <c r="E147" t="s">
        <v>27</v>
      </c>
      <c r="F147" t="s">
        <v>366</v>
      </c>
    </row>
    <row r="148" spans="2:7" x14ac:dyDescent="0.25">
      <c r="B148" s="25">
        <v>144</v>
      </c>
      <c r="C148">
        <v>570</v>
      </c>
      <c r="D148" t="s">
        <v>517</v>
      </c>
      <c r="E148" t="s">
        <v>27</v>
      </c>
      <c r="F148" t="s">
        <v>366</v>
      </c>
      <c r="G148" t="s">
        <v>518</v>
      </c>
    </row>
    <row r="149" spans="2:7" x14ac:dyDescent="0.25">
      <c r="B149" s="25">
        <v>145</v>
      </c>
      <c r="C149">
        <v>827</v>
      </c>
      <c r="D149" t="s">
        <v>519</v>
      </c>
      <c r="E149" t="s">
        <v>27</v>
      </c>
      <c r="F149" t="s">
        <v>366</v>
      </c>
    </row>
    <row r="150" spans="2:7" x14ac:dyDescent="0.25">
      <c r="B150" s="25">
        <v>146</v>
      </c>
      <c r="C150">
        <v>965</v>
      </c>
      <c r="D150" t="s">
        <v>520</v>
      </c>
      <c r="E150" t="s">
        <v>27</v>
      </c>
      <c r="F150" t="s">
        <v>366</v>
      </c>
    </row>
    <row r="151" spans="2:7" x14ac:dyDescent="0.25">
      <c r="B151" s="25">
        <v>147</v>
      </c>
      <c r="C151">
        <v>975</v>
      </c>
      <c r="D151" t="s">
        <v>521</v>
      </c>
      <c r="E151" t="s">
        <v>27</v>
      </c>
      <c r="F151" t="s">
        <v>366</v>
      </c>
    </row>
    <row r="152" spans="2:7" x14ac:dyDescent="0.25">
      <c r="B152" s="25">
        <v>148</v>
      </c>
      <c r="C152">
        <v>648</v>
      </c>
      <c r="D152" t="s">
        <v>497</v>
      </c>
      <c r="E152" t="s">
        <v>27</v>
      </c>
      <c r="F152" t="s">
        <v>366</v>
      </c>
    </row>
    <row r="153" spans="2:7" x14ac:dyDescent="0.25">
      <c r="B153" s="25">
        <v>149</v>
      </c>
      <c r="C153">
        <v>736</v>
      </c>
      <c r="D153" t="s">
        <v>522</v>
      </c>
      <c r="E153" t="s">
        <v>27</v>
      </c>
      <c r="F153" t="s">
        <v>366</v>
      </c>
    </row>
    <row r="154" spans="2:7" x14ac:dyDescent="0.25">
      <c r="B154" s="25">
        <v>150</v>
      </c>
      <c r="C154">
        <v>762</v>
      </c>
      <c r="D154" t="s">
        <v>523</v>
      </c>
      <c r="E154" t="s">
        <v>27</v>
      </c>
      <c r="F154" t="s">
        <v>366</v>
      </c>
    </row>
    <row r="155" spans="2:7" x14ac:dyDescent="0.25">
      <c r="B155" s="25">
        <v>151</v>
      </c>
      <c r="C155">
        <v>34</v>
      </c>
      <c r="D155" t="s">
        <v>524</v>
      </c>
      <c r="E155" t="s">
        <v>27</v>
      </c>
      <c r="F155" t="s">
        <v>366</v>
      </c>
    </row>
    <row r="156" spans="2:7" x14ac:dyDescent="0.25">
      <c r="B156" s="25">
        <v>152</v>
      </c>
      <c r="C156">
        <v>805</v>
      </c>
      <c r="D156" t="s">
        <v>525</v>
      </c>
      <c r="E156" t="s">
        <v>27</v>
      </c>
      <c r="F156" t="s">
        <v>366</v>
      </c>
      <c r="G156" t="s">
        <v>79</v>
      </c>
    </row>
    <row r="157" spans="2:7" x14ac:dyDescent="0.25">
      <c r="B157" s="25">
        <v>153</v>
      </c>
      <c r="C157">
        <v>812</v>
      </c>
      <c r="D157" t="s">
        <v>526</v>
      </c>
      <c r="E157" t="s">
        <v>27</v>
      </c>
      <c r="F157" t="s">
        <v>366</v>
      </c>
    </row>
    <row r="158" spans="2:7" x14ac:dyDescent="0.25">
      <c r="B158" s="25">
        <v>154</v>
      </c>
      <c r="C158">
        <v>934</v>
      </c>
      <c r="D158" t="s">
        <v>527</v>
      </c>
      <c r="E158" t="s">
        <v>27</v>
      </c>
      <c r="F158" t="s">
        <v>366</v>
      </c>
    </row>
    <row r="159" spans="2:7" x14ac:dyDescent="0.25">
      <c r="B159" s="25">
        <v>155</v>
      </c>
      <c r="C159">
        <v>785</v>
      </c>
      <c r="D159" t="s">
        <v>528</v>
      </c>
      <c r="E159" t="s">
        <v>27</v>
      </c>
      <c r="F159" t="s">
        <v>366</v>
      </c>
      <c r="G159" t="s">
        <v>97</v>
      </c>
    </row>
    <row r="160" spans="2:7" x14ac:dyDescent="0.25">
      <c r="B160" s="25">
        <v>156</v>
      </c>
      <c r="C160">
        <v>622</v>
      </c>
      <c r="D160" t="s">
        <v>529</v>
      </c>
      <c r="E160" t="s">
        <v>27</v>
      </c>
      <c r="F160" t="s">
        <v>366</v>
      </c>
      <c r="G160" t="s">
        <v>120</v>
      </c>
    </row>
    <row r="161" spans="2:7" x14ac:dyDescent="0.25">
      <c r="B161" s="25">
        <v>157</v>
      </c>
      <c r="C161">
        <v>940</v>
      </c>
      <c r="D161" t="s">
        <v>530</v>
      </c>
      <c r="E161" t="s">
        <v>27</v>
      </c>
      <c r="F161" t="s">
        <v>366</v>
      </c>
    </row>
    <row r="162" spans="2:7" x14ac:dyDescent="0.25">
      <c r="B162" s="25">
        <v>158</v>
      </c>
      <c r="C162">
        <v>955</v>
      </c>
      <c r="D162" t="s">
        <v>531</v>
      </c>
      <c r="E162" t="s">
        <v>27</v>
      </c>
      <c r="F162" t="s">
        <v>366</v>
      </c>
    </row>
    <row r="163" spans="2:7" x14ac:dyDescent="0.25">
      <c r="B163" s="25">
        <v>159</v>
      </c>
      <c r="C163">
        <v>630</v>
      </c>
      <c r="D163" t="s">
        <v>532</v>
      </c>
      <c r="E163" t="s">
        <v>27</v>
      </c>
      <c r="F163" t="s">
        <v>366</v>
      </c>
    </row>
    <row r="164" spans="2:7" x14ac:dyDescent="0.25">
      <c r="B164" s="25">
        <v>160</v>
      </c>
      <c r="C164">
        <v>763</v>
      </c>
      <c r="D164" t="s">
        <v>533</v>
      </c>
      <c r="E164" t="s">
        <v>34</v>
      </c>
      <c r="F164" t="s">
        <v>366</v>
      </c>
    </row>
    <row r="165" spans="2:7" x14ac:dyDescent="0.25">
      <c r="B165" s="25">
        <v>161</v>
      </c>
      <c r="C165">
        <v>806</v>
      </c>
      <c r="D165" t="s">
        <v>534</v>
      </c>
      <c r="E165" t="s">
        <v>34</v>
      </c>
      <c r="F165" t="s">
        <v>366</v>
      </c>
      <c r="G165" t="s">
        <v>535</v>
      </c>
    </row>
    <row r="166" spans="2:7" x14ac:dyDescent="0.25">
      <c r="B166" s="25">
        <v>162</v>
      </c>
      <c r="C166">
        <v>632</v>
      </c>
      <c r="D166" t="s">
        <v>536</v>
      </c>
      <c r="E166" t="s">
        <v>27</v>
      </c>
      <c r="F166" t="s">
        <v>366</v>
      </c>
      <c r="G166" t="s">
        <v>537</v>
      </c>
    </row>
    <row r="167" spans="2:7" x14ac:dyDescent="0.25">
      <c r="B167" s="25">
        <v>163</v>
      </c>
      <c r="C167">
        <v>222</v>
      </c>
      <c r="D167" t="e">
        <v>#N/A</v>
      </c>
      <c r="E167" t="e">
        <v>#N/A</v>
      </c>
      <c r="F167" t="e">
        <v>#N/A</v>
      </c>
      <c r="G167" t="e">
        <v>#N/A</v>
      </c>
    </row>
    <row r="168" spans="2:7" x14ac:dyDescent="0.25">
      <c r="B168" s="25">
        <v>164</v>
      </c>
      <c r="C168">
        <v>575</v>
      </c>
      <c r="D168" t="s">
        <v>538</v>
      </c>
      <c r="E168" t="s">
        <v>27</v>
      </c>
      <c r="F168" t="s">
        <v>366</v>
      </c>
    </row>
    <row r="169" spans="2:7" x14ac:dyDescent="0.25">
      <c r="B169" s="25">
        <v>165</v>
      </c>
      <c r="C169">
        <v>728</v>
      </c>
      <c r="D169" t="s">
        <v>539</v>
      </c>
      <c r="E169" t="s">
        <v>27</v>
      </c>
      <c r="F169" t="s">
        <v>366</v>
      </c>
    </row>
    <row r="170" spans="2:7" x14ac:dyDescent="0.25">
      <c r="B170" s="25">
        <v>166</v>
      </c>
      <c r="C170">
        <v>784</v>
      </c>
      <c r="D170" t="s">
        <v>540</v>
      </c>
      <c r="E170" t="s">
        <v>27</v>
      </c>
      <c r="F170" t="s">
        <v>366</v>
      </c>
    </row>
    <row r="171" spans="2:7" x14ac:dyDescent="0.25">
      <c r="B171" s="25">
        <v>167</v>
      </c>
      <c r="C171">
        <v>522</v>
      </c>
      <c r="D171" t="s">
        <v>541</v>
      </c>
      <c r="E171" t="s">
        <v>27</v>
      </c>
      <c r="F171" t="s">
        <v>366</v>
      </c>
    </row>
    <row r="172" spans="2:7" x14ac:dyDescent="0.25">
      <c r="B172" s="25">
        <v>168</v>
      </c>
      <c r="C172">
        <v>692</v>
      </c>
      <c r="D172" t="s">
        <v>542</v>
      </c>
      <c r="E172" t="s">
        <v>27</v>
      </c>
      <c r="F172" t="s">
        <v>366</v>
      </c>
    </row>
    <row r="173" spans="2:7" x14ac:dyDescent="0.25">
      <c r="B173" s="25">
        <v>169</v>
      </c>
      <c r="C173">
        <v>22</v>
      </c>
      <c r="D173" t="s">
        <v>543</v>
      </c>
      <c r="E173" t="s">
        <v>27</v>
      </c>
      <c r="F173" t="s">
        <v>366</v>
      </c>
    </row>
    <row r="174" spans="2:7" x14ac:dyDescent="0.25">
      <c r="B174" s="25">
        <v>170</v>
      </c>
      <c r="C174">
        <v>13</v>
      </c>
      <c r="D174" t="s">
        <v>544</v>
      </c>
      <c r="E174" t="s">
        <v>27</v>
      </c>
      <c r="F174" t="s">
        <v>366</v>
      </c>
    </row>
    <row r="175" spans="2:7" x14ac:dyDescent="0.25">
      <c r="B175" s="25">
        <v>171</v>
      </c>
      <c r="C175">
        <v>936</v>
      </c>
      <c r="D175" t="s">
        <v>545</v>
      </c>
      <c r="E175" t="s">
        <v>34</v>
      </c>
      <c r="F175" t="s">
        <v>366</v>
      </c>
      <c r="G175" t="s">
        <v>455</v>
      </c>
    </row>
    <row r="176" spans="2:7" x14ac:dyDescent="0.25">
      <c r="B176" s="25">
        <v>172</v>
      </c>
      <c r="C176">
        <v>860</v>
      </c>
      <c r="D176" t="s">
        <v>546</v>
      </c>
      <c r="E176" t="s">
        <v>27</v>
      </c>
      <c r="F176" t="s">
        <v>366</v>
      </c>
    </row>
    <row r="177" spans="2:7" x14ac:dyDescent="0.25">
      <c r="B177" s="25">
        <v>173</v>
      </c>
      <c r="C177">
        <v>807</v>
      </c>
      <c r="D177" t="s">
        <v>547</v>
      </c>
      <c r="E177" t="s">
        <v>34</v>
      </c>
      <c r="F177" t="s">
        <v>366</v>
      </c>
    </row>
    <row r="178" spans="2:7" x14ac:dyDescent="0.25">
      <c r="B178" s="25">
        <v>174</v>
      </c>
      <c r="C178">
        <v>677</v>
      </c>
      <c r="D178" t="s">
        <v>548</v>
      </c>
      <c r="E178" t="s">
        <v>27</v>
      </c>
      <c r="F178" t="s">
        <v>366</v>
      </c>
    </row>
    <row r="179" spans="2:7" x14ac:dyDescent="0.25">
      <c r="B179" s="25">
        <v>175</v>
      </c>
      <c r="C179">
        <v>571</v>
      </c>
      <c r="D179" t="s">
        <v>549</v>
      </c>
      <c r="E179" t="s">
        <v>34</v>
      </c>
      <c r="F179" t="s">
        <v>366</v>
      </c>
    </row>
    <row r="180" spans="2:7" x14ac:dyDescent="0.25">
      <c r="B180" s="25">
        <v>176</v>
      </c>
      <c r="C180">
        <v>645</v>
      </c>
      <c r="D180" t="s">
        <v>550</v>
      </c>
      <c r="E180" t="s">
        <v>27</v>
      </c>
      <c r="F180" t="s">
        <v>366</v>
      </c>
    </row>
    <row r="181" spans="2:7" x14ac:dyDescent="0.25">
      <c r="B181" s="25">
        <v>177</v>
      </c>
      <c r="C181">
        <v>606</v>
      </c>
      <c r="D181" t="s">
        <v>551</v>
      </c>
      <c r="E181" t="s">
        <v>27</v>
      </c>
      <c r="F181" t="s">
        <v>366</v>
      </c>
    </row>
    <row r="182" spans="2:7" x14ac:dyDescent="0.25">
      <c r="B182" s="25">
        <v>178</v>
      </c>
      <c r="C182">
        <v>588</v>
      </c>
      <c r="D182" t="s">
        <v>552</v>
      </c>
      <c r="E182" t="s">
        <v>34</v>
      </c>
      <c r="F182" t="s">
        <v>366</v>
      </c>
    </row>
    <row r="183" spans="2:7" x14ac:dyDescent="0.25">
      <c r="B183" s="25">
        <v>179</v>
      </c>
      <c r="C183">
        <v>614</v>
      </c>
      <c r="D183" t="s">
        <v>553</v>
      </c>
      <c r="E183" t="s">
        <v>34</v>
      </c>
      <c r="F183" t="s">
        <v>366</v>
      </c>
      <c r="G183" t="s">
        <v>44</v>
      </c>
    </row>
    <row r="184" spans="2:7" x14ac:dyDescent="0.25">
      <c r="B184" s="25">
        <v>180</v>
      </c>
      <c r="C184">
        <v>766</v>
      </c>
      <c r="D184" t="s">
        <v>554</v>
      </c>
      <c r="E184" t="s">
        <v>34</v>
      </c>
      <c r="F184" t="s">
        <v>366</v>
      </c>
      <c r="G184" t="s">
        <v>97</v>
      </c>
    </row>
    <row r="185" spans="2:7" x14ac:dyDescent="0.25">
      <c r="B185" s="25">
        <v>181</v>
      </c>
      <c r="C185">
        <v>512</v>
      </c>
      <c r="D185" t="s">
        <v>555</v>
      </c>
      <c r="E185" t="s">
        <v>27</v>
      </c>
      <c r="F185" t="s">
        <v>366</v>
      </c>
      <c r="G185" t="s">
        <v>97</v>
      </c>
    </row>
    <row r="186" spans="2:7" x14ac:dyDescent="0.25">
      <c r="B186" s="25">
        <v>182</v>
      </c>
      <c r="C186">
        <v>972</v>
      </c>
      <c r="D186" t="s">
        <v>556</v>
      </c>
      <c r="E186" t="s">
        <v>27</v>
      </c>
      <c r="F186" t="s">
        <v>366</v>
      </c>
    </row>
    <row r="187" spans="2:7" x14ac:dyDescent="0.25">
      <c r="B187" s="25">
        <v>183</v>
      </c>
      <c r="C187">
        <v>576</v>
      </c>
      <c r="D187" t="s">
        <v>557</v>
      </c>
      <c r="E187" t="s">
        <v>27</v>
      </c>
      <c r="F187" t="s">
        <v>366</v>
      </c>
    </row>
    <row r="188" spans="2:7" x14ac:dyDescent="0.25">
      <c r="B188" s="25">
        <v>184</v>
      </c>
      <c r="C188">
        <v>760</v>
      </c>
      <c r="D188" t="s">
        <v>558</v>
      </c>
      <c r="E188" t="s">
        <v>27</v>
      </c>
      <c r="F188" t="s">
        <v>366</v>
      </c>
    </row>
    <row r="189" spans="2:7" x14ac:dyDescent="0.25">
      <c r="B189" s="25">
        <v>185</v>
      </c>
      <c r="C189">
        <v>985</v>
      </c>
      <c r="D189" t="s">
        <v>559</v>
      </c>
      <c r="E189" t="s">
        <v>27</v>
      </c>
      <c r="F189" t="s">
        <v>366</v>
      </c>
    </row>
    <row r="190" spans="2:7" x14ac:dyDescent="0.25">
      <c r="B190" s="25">
        <v>186</v>
      </c>
      <c r="C190">
        <v>797</v>
      </c>
      <c r="D190" t="s">
        <v>560</v>
      </c>
      <c r="E190" t="s">
        <v>27</v>
      </c>
      <c r="F190" t="s">
        <v>366</v>
      </c>
      <c r="G190" t="s">
        <v>561</v>
      </c>
    </row>
    <row r="191" spans="2:7" x14ac:dyDescent="0.25">
      <c r="B191" s="25">
        <v>187</v>
      </c>
      <c r="C191">
        <v>912</v>
      </c>
      <c r="D191" t="s">
        <v>562</v>
      </c>
      <c r="E191" t="s">
        <v>27</v>
      </c>
      <c r="F191" t="s">
        <v>366</v>
      </c>
      <c r="G191" t="s">
        <v>563</v>
      </c>
    </row>
    <row r="192" spans="2:7" x14ac:dyDescent="0.25">
      <c r="B192" s="25">
        <v>188</v>
      </c>
      <c r="C192">
        <v>641</v>
      </c>
      <c r="D192" t="s">
        <v>564</v>
      </c>
      <c r="E192" t="s">
        <v>27</v>
      </c>
      <c r="F192" t="s">
        <v>366</v>
      </c>
    </row>
    <row r="193" spans="2:7" x14ac:dyDescent="0.25">
      <c r="B193" s="25">
        <v>189</v>
      </c>
      <c r="C193">
        <v>534</v>
      </c>
      <c r="D193" t="s">
        <v>565</v>
      </c>
      <c r="E193" t="s">
        <v>27</v>
      </c>
      <c r="F193" t="s">
        <v>366</v>
      </c>
    </row>
    <row r="194" spans="2:7" x14ac:dyDescent="0.25">
      <c r="B194" s="25">
        <v>190</v>
      </c>
      <c r="C194">
        <v>929</v>
      </c>
      <c r="D194" t="s">
        <v>426</v>
      </c>
      <c r="E194" t="s">
        <v>34</v>
      </c>
      <c r="F194" t="s">
        <v>366</v>
      </c>
      <c r="G194" t="s">
        <v>427</v>
      </c>
    </row>
    <row r="195" spans="2:7" x14ac:dyDescent="0.25">
      <c r="B195" s="25">
        <v>191</v>
      </c>
      <c r="C195">
        <v>717</v>
      </c>
      <c r="D195" t="s">
        <v>566</v>
      </c>
      <c r="E195" t="s">
        <v>27</v>
      </c>
      <c r="F195" t="s">
        <v>366</v>
      </c>
    </row>
    <row r="196" spans="2:7" x14ac:dyDescent="0.25">
      <c r="B196" s="25">
        <v>192</v>
      </c>
      <c r="C196">
        <v>597</v>
      </c>
      <c r="D196" t="s">
        <v>567</v>
      </c>
      <c r="E196" t="s">
        <v>27</v>
      </c>
      <c r="F196" t="s">
        <v>366</v>
      </c>
    </row>
    <row r="197" spans="2:7" x14ac:dyDescent="0.25">
      <c r="B197" s="25">
        <v>193</v>
      </c>
      <c r="C197">
        <v>928</v>
      </c>
      <c r="D197" t="s">
        <v>568</v>
      </c>
      <c r="E197" t="s">
        <v>27</v>
      </c>
      <c r="F197" t="s">
        <v>366</v>
      </c>
    </row>
    <row r="198" spans="2:7" x14ac:dyDescent="0.25">
      <c r="B198" s="25">
        <v>194</v>
      </c>
      <c r="C198">
        <v>652</v>
      </c>
      <c r="D198" t="s">
        <v>569</v>
      </c>
      <c r="E198" t="s">
        <v>34</v>
      </c>
      <c r="F198" t="s">
        <v>366</v>
      </c>
    </row>
    <row r="199" spans="2:7" x14ac:dyDescent="0.25">
      <c r="B199" s="25">
        <v>195</v>
      </c>
      <c r="C199">
        <v>851</v>
      </c>
      <c r="D199" t="s">
        <v>570</v>
      </c>
      <c r="E199" t="s">
        <v>27</v>
      </c>
      <c r="F199" t="s">
        <v>366</v>
      </c>
      <c r="G199" t="s">
        <v>396</v>
      </c>
    </row>
    <row r="200" spans="2:7" x14ac:dyDescent="0.25">
      <c r="B200" s="25">
        <v>196</v>
      </c>
      <c r="C200">
        <v>63</v>
      </c>
      <c r="D200" t="s">
        <v>407</v>
      </c>
      <c r="E200" t="s">
        <v>34</v>
      </c>
      <c r="F200" t="s">
        <v>366</v>
      </c>
    </row>
    <row r="201" spans="2:7" x14ac:dyDescent="0.25">
      <c r="B201" s="25">
        <v>197</v>
      </c>
      <c r="C201">
        <v>64</v>
      </c>
      <c r="D201" t="s">
        <v>571</v>
      </c>
      <c r="E201" t="s">
        <v>27</v>
      </c>
      <c r="F201" t="s">
        <v>366</v>
      </c>
    </row>
    <row r="202" spans="2:7" x14ac:dyDescent="0.25">
      <c r="B202" s="25">
        <v>198</v>
      </c>
      <c r="C202">
        <v>567</v>
      </c>
      <c r="D202" t="s">
        <v>572</v>
      </c>
      <c r="E202" t="s">
        <v>34</v>
      </c>
      <c r="F202" t="s">
        <v>366</v>
      </c>
    </row>
    <row r="203" spans="2:7" x14ac:dyDescent="0.25">
      <c r="B203" s="25">
        <v>199</v>
      </c>
      <c r="C203">
        <v>833</v>
      </c>
      <c r="D203" t="s">
        <v>573</v>
      </c>
      <c r="E203" t="s">
        <v>34</v>
      </c>
      <c r="F203" t="s">
        <v>366</v>
      </c>
      <c r="G203" t="s">
        <v>401</v>
      </c>
    </row>
    <row r="204" spans="2:7" x14ac:dyDescent="0.25">
      <c r="B204" s="25">
        <v>200</v>
      </c>
      <c r="C204">
        <v>875</v>
      </c>
      <c r="D204" t="s">
        <v>574</v>
      </c>
      <c r="E204" t="s">
        <v>27</v>
      </c>
      <c r="F204" t="s">
        <v>366</v>
      </c>
      <c r="G204" t="s">
        <v>575</v>
      </c>
    </row>
    <row r="205" spans="2:7" x14ac:dyDescent="0.25">
      <c r="B205" s="25">
        <v>201</v>
      </c>
      <c r="C205">
        <v>756</v>
      </c>
      <c r="D205" t="s">
        <v>576</v>
      </c>
      <c r="E205" t="s">
        <v>27</v>
      </c>
      <c r="F205" t="s">
        <v>366</v>
      </c>
    </row>
    <row r="206" spans="2:7" x14ac:dyDescent="0.25">
      <c r="B206" s="25">
        <v>202</v>
      </c>
      <c r="C206">
        <v>518</v>
      </c>
      <c r="D206" t="s">
        <v>577</v>
      </c>
      <c r="E206" t="s">
        <v>34</v>
      </c>
      <c r="F206" t="s">
        <v>366</v>
      </c>
    </row>
    <row r="207" spans="2:7" x14ac:dyDescent="0.25">
      <c r="B207" s="25">
        <v>203</v>
      </c>
      <c r="C207">
        <v>62</v>
      </c>
      <c r="D207" t="s">
        <v>578</v>
      </c>
      <c r="E207" t="s">
        <v>27</v>
      </c>
      <c r="F207" t="s">
        <v>366</v>
      </c>
    </row>
    <row r="208" spans="2:7" x14ac:dyDescent="0.25">
      <c r="B208" s="25">
        <v>204</v>
      </c>
      <c r="C208">
        <v>857</v>
      </c>
      <c r="D208" t="s">
        <v>579</v>
      </c>
      <c r="E208" t="s">
        <v>34</v>
      </c>
      <c r="F208" t="s">
        <v>366</v>
      </c>
      <c r="G208" t="s">
        <v>509</v>
      </c>
    </row>
    <row r="209" spans="2:7" x14ac:dyDescent="0.25">
      <c r="B209" s="25">
        <v>205</v>
      </c>
      <c r="C209">
        <v>792</v>
      </c>
      <c r="D209" t="s">
        <v>580</v>
      </c>
      <c r="E209" t="s">
        <v>27</v>
      </c>
      <c r="F209" t="s">
        <v>366</v>
      </c>
      <c r="G209" t="s">
        <v>509</v>
      </c>
    </row>
    <row r="210" spans="2:7" x14ac:dyDescent="0.25">
      <c r="B210" s="25">
        <v>206</v>
      </c>
      <c r="C210">
        <v>569</v>
      </c>
      <c r="D210" t="s">
        <v>581</v>
      </c>
      <c r="E210" t="s">
        <v>27</v>
      </c>
      <c r="F210" t="s">
        <v>366</v>
      </c>
    </row>
    <row r="211" spans="2:7" x14ac:dyDescent="0.25">
      <c r="B211" s="25">
        <v>207</v>
      </c>
      <c r="C211">
        <v>591</v>
      </c>
      <c r="D211" t="s">
        <v>582</v>
      </c>
      <c r="E211" t="s">
        <v>27</v>
      </c>
      <c r="F211" t="s">
        <v>366</v>
      </c>
    </row>
    <row r="212" spans="2:7" x14ac:dyDescent="0.25">
      <c r="B212" s="25">
        <v>208</v>
      </c>
      <c r="C212">
        <v>672</v>
      </c>
      <c r="D212" t="s">
        <v>583</v>
      </c>
      <c r="E212" t="s">
        <v>27</v>
      </c>
      <c r="F212" t="s">
        <v>366</v>
      </c>
    </row>
    <row r="213" spans="2:7" x14ac:dyDescent="0.25">
      <c r="B213" s="25">
        <v>209</v>
      </c>
      <c r="C213">
        <v>719</v>
      </c>
      <c r="D213" t="s">
        <v>584</v>
      </c>
      <c r="E213" t="s">
        <v>27</v>
      </c>
      <c r="F213" t="s">
        <v>366</v>
      </c>
    </row>
    <row r="214" spans="2:7" x14ac:dyDescent="0.25">
      <c r="B214" s="25">
        <v>210</v>
      </c>
      <c r="C214">
        <v>770</v>
      </c>
      <c r="D214" t="s">
        <v>585</v>
      </c>
      <c r="E214" t="s">
        <v>27</v>
      </c>
      <c r="F214" t="s">
        <v>366</v>
      </c>
      <c r="G214" t="s">
        <v>586</v>
      </c>
    </row>
    <row r="215" spans="2:7" x14ac:dyDescent="0.25">
      <c r="B215" s="25">
        <v>211</v>
      </c>
      <c r="C215">
        <v>885</v>
      </c>
      <c r="D215" t="s">
        <v>587</v>
      </c>
      <c r="E215" t="s">
        <v>27</v>
      </c>
      <c r="F215" t="s">
        <v>366</v>
      </c>
    </row>
    <row r="216" spans="2:7" x14ac:dyDescent="0.25">
      <c r="B216" s="25">
        <v>212</v>
      </c>
      <c r="C216">
        <v>765</v>
      </c>
      <c r="D216" t="s">
        <v>588</v>
      </c>
      <c r="E216" t="s">
        <v>27</v>
      </c>
      <c r="F216" t="s">
        <v>366</v>
      </c>
    </row>
    <row r="217" spans="2:7" x14ac:dyDescent="0.25">
      <c r="B217" s="25">
        <v>213</v>
      </c>
      <c r="C217">
        <v>651</v>
      </c>
      <c r="D217" t="s">
        <v>589</v>
      </c>
      <c r="E217" t="s">
        <v>27</v>
      </c>
      <c r="F217" t="s">
        <v>366</v>
      </c>
    </row>
    <row r="218" spans="2:7" x14ac:dyDescent="0.25">
      <c r="B218" s="25">
        <v>214</v>
      </c>
      <c r="C218">
        <v>7</v>
      </c>
      <c r="D218" t="s">
        <v>590</v>
      </c>
      <c r="E218" t="s">
        <v>27</v>
      </c>
      <c r="F218" t="s">
        <v>366</v>
      </c>
    </row>
    <row r="219" spans="2:7" x14ac:dyDescent="0.25">
      <c r="B219" s="25">
        <v>215</v>
      </c>
      <c r="C219">
        <v>959</v>
      </c>
      <c r="D219" t="s">
        <v>591</v>
      </c>
      <c r="E219" t="s">
        <v>27</v>
      </c>
      <c r="F219" t="s">
        <v>366</v>
      </c>
      <c r="G219" t="s">
        <v>406</v>
      </c>
    </row>
    <row r="220" spans="2:7" x14ac:dyDescent="0.25">
      <c r="B220" s="25">
        <v>216</v>
      </c>
      <c r="C220">
        <v>530</v>
      </c>
      <c r="D220" t="s">
        <v>592</v>
      </c>
      <c r="E220" t="s">
        <v>27</v>
      </c>
      <c r="F220" t="s">
        <v>366</v>
      </c>
      <c r="G220" t="s">
        <v>82</v>
      </c>
    </row>
    <row r="221" spans="2:7" x14ac:dyDescent="0.25">
      <c r="B221" s="25">
        <v>217</v>
      </c>
      <c r="C221">
        <v>813</v>
      </c>
      <c r="D221" t="s">
        <v>593</v>
      </c>
      <c r="E221" t="s">
        <v>34</v>
      </c>
      <c r="F221" t="s">
        <v>366</v>
      </c>
      <c r="G221" t="s">
        <v>594</v>
      </c>
    </row>
    <row r="222" spans="2:7" x14ac:dyDescent="0.25">
      <c r="B222" s="25">
        <v>218</v>
      </c>
      <c r="C222">
        <v>938</v>
      </c>
      <c r="D222" t="s">
        <v>595</v>
      </c>
      <c r="E222" t="s">
        <v>27</v>
      </c>
      <c r="F222" t="s">
        <v>366</v>
      </c>
    </row>
    <row r="223" spans="2:7" x14ac:dyDescent="0.25">
      <c r="B223" s="25">
        <v>219</v>
      </c>
      <c r="C223">
        <v>683</v>
      </c>
      <c r="D223" t="s">
        <v>490</v>
      </c>
      <c r="E223" t="s">
        <v>27</v>
      </c>
      <c r="F223" t="s">
        <v>366</v>
      </c>
      <c r="G223" t="s">
        <v>467</v>
      </c>
    </row>
    <row r="224" spans="2:7" x14ac:dyDescent="0.25">
      <c r="B224" s="25">
        <v>220</v>
      </c>
      <c r="C224">
        <v>891</v>
      </c>
      <c r="D224" t="s">
        <v>596</v>
      </c>
      <c r="E224" t="s">
        <v>34</v>
      </c>
      <c r="F224" t="s">
        <v>366</v>
      </c>
    </row>
    <row r="225" spans="2:7" x14ac:dyDescent="0.25">
      <c r="B225" s="25">
        <v>221</v>
      </c>
      <c r="C225">
        <v>890</v>
      </c>
      <c r="D225" t="s">
        <v>597</v>
      </c>
      <c r="E225" t="s">
        <v>27</v>
      </c>
      <c r="F225" t="s">
        <v>366</v>
      </c>
    </row>
    <row r="226" spans="2:7" x14ac:dyDescent="0.25">
      <c r="B226" s="25">
        <v>222</v>
      </c>
      <c r="C226">
        <v>696</v>
      </c>
      <c r="D226" t="s">
        <v>598</v>
      </c>
      <c r="E226" t="s">
        <v>27</v>
      </c>
      <c r="F226" t="s">
        <v>366</v>
      </c>
      <c r="G226" t="s">
        <v>509</v>
      </c>
    </row>
    <row r="227" spans="2:7" x14ac:dyDescent="0.25">
      <c r="B227" s="25">
        <v>223</v>
      </c>
      <c r="C227">
        <v>533</v>
      </c>
      <c r="D227" t="s">
        <v>599</v>
      </c>
      <c r="E227" t="s">
        <v>27</v>
      </c>
      <c r="F227" t="s">
        <v>366</v>
      </c>
    </row>
    <row r="228" spans="2:7" x14ac:dyDescent="0.25">
      <c r="B228" s="25">
        <v>224</v>
      </c>
      <c r="C228">
        <v>871</v>
      </c>
      <c r="D228" t="s">
        <v>600</v>
      </c>
      <c r="E228" t="s">
        <v>27</v>
      </c>
      <c r="F228" t="s">
        <v>366</v>
      </c>
    </row>
    <row r="229" spans="2:7" x14ac:dyDescent="0.25">
      <c r="B229" s="25">
        <v>225</v>
      </c>
      <c r="C229">
        <v>565</v>
      </c>
      <c r="D229" t="s">
        <v>601</v>
      </c>
      <c r="E229" t="s">
        <v>27</v>
      </c>
      <c r="F229" t="s">
        <v>366</v>
      </c>
    </row>
    <row r="230" spans="2:7" x14ac:dyDescent="0.25">
      <c r="B230" s="25">
        <v>226</v>
      </c>
      <c r="C230">
        <v>11</v>
      </c>
      <c r="D230" t="s">
        <v>602</v>
      </c>
      <c r="E230" t="s">
        <v>27</v>
      </c>
      <c r="F230" t="s">
        <v>366</v>
      </c>
    </row>
    <row r="231" spans="2:7" x14ac:dyDescent="0.25">
      <c r="B231" s="25">
        <v>227</v>
      </c>
      <c r="C231">
        <v>535</v>
      </c>
      <c r="D231" t="s">
        <v>603</v>
      </c>
      <c r="E231" t="s">
        <v>27</v>
      </c>
      <c r="F231" t="s">
        <v>366</v>
      </c>
    </row>
    <row r="232" spans="2:7" x14ac:dyDescent="0.25">
      <c r="B232" s="25">
        <v>228</v>
      </c>
      <c r="C232">
        <v>856</v>
      </c>
      <c r="D232" t="s">
        <v>604</v>
      </c>
      <c r="E232" t="s">
        <v>27</v>
      </c>
      <c r="F232" t="s">
        <v>366</v>
      </c>
    </row>
    <row r="233" spans="2:7" x14ac:dyDescent="0.25">
      <c r="B233" s="25">
        <v>229</v>
      </c>
      <c r="C233">
        <v>935</v>
      </c>
      <c r="D233" t="s">
        <v>605</v>
      </c>
      <c r="E233" t="s">
        <v>27</v>
      </c>
      <c r="F233" t="s">
        <v>366</v>
      </c>
    </row>
    <row r="234" spans="2:7" x14ac:dyDescent="0.25">
      <c r="B234" s="25">
        <v>230</v>
      </c>
      <c r="C234">
        <v>508</v>
      </c>
      <c r="D234" t="s">
        <v>606</v>
      </c>
      <c r="E234" t="s">
        <v>27</v>
      </c>
      <c r="F234" t="s">
        <v>366</v>
      </c>
    </row>
    <row r="235" spans="2:7" x14ac:dyDescent="0.25">
      <c r="B235" s="25">
        <v>231</v>
      </c>
      <c r="C235">
        <v>781</v>
      </c>
      <c r="D235" t="s">
        <v>607</v>
      </c>
      <c r="E235" t="s">
        <v>34</v>
      </c>
      <c r="F235" t="s">
        <v>366</v>
      </c>
    </row>
    <row r="236" spans="2:7" x14ac:dyDescent="0.25">
      <c r="B236" s="25">
        <v>232</v>
      </c>
      <c r="C236">
        <v>625</v>
      </c>
      <c r="D236" t="s">
        <v>608</v>
      </c>
      <c r="E236" t="s">
        <v>34</v>
      </c>
      <c r="F236" t="s">
        <v>366</v>
      </c>
    </row>
    <row r="237" spans="2:7" x14ac:dyDescent="0.25">
      <c r="B237" s="25">
        <v>233</v>
      </c>
      <c r="C237">
        <v>858</v>
      </c>
      <c r="D237" t="s">
        <v>609</v>
      </c>
      <c r="E237" t="s">
        <v>27</v>
      </c>
      <c r="F237" t="s">
        <v>366</v>
      </c>
    </row>
    <row r="238" spans="2:7" x14ac:dyDescent="0.25">
      <c r="B238" s="25">
        <v>234</v>
      </c>
      <c r="C238">
        <v>970</v>
      </c>
      <c r="D238" t="s">
        <v>610</v>
      </c>
      <c r="E238" t="s">
        <v>27</v>
      </c>
      <c r="F238" t="s">
        <v>366</v>
      </c>
    </row>
    <row r="239" spans="2:7" x14ac:dyDescent="0.25">
      <c r="B239" s="25">
        <v>235</v>
      </c>
      <c r="C239">
        <v>818</v>
      </c>
      <c r="D239" t="s">
        <v>611</v>
      </c>
      <c r="E239" t="s">
        <v>27</v>
      </c>
      <c r="F239" t="s">
        <v>366</v>
      </c>
      <c r="G239" t="s">
        <v>467</v>
      </c>
    </row>
    <row r="240" spans="2:7" x14ac:dyDescent="0.25">
      <c r="B240" s="25">
        <v>236</v>
      </c>
      <c r="C240">
        <v>925</v>
      </c>
      <c r="D240" t="s">
        <v>612</v>
      </c>
      <c r="E240" t="s">
        <v>27</v>
      </c>
      <c r="F240" t="s">
        <v>366</v>
      </c>
    </row>
    <row r="241" spans="2:7" x14ac:dyDescent="0.25">
      <c r="B241" s="25">
        <v>237</v>
      </c>
      <c r="C241">
        <v>698</v>
      </c>
      <c r="D241" t="s">
        <v>613</v>
      </c>
      <c r="E241" t="s">
        <v>34</v>
      </c>
      <c r="F241" t="s">
        <v>366</v>
      </c>
    </row>
    <row r="242" spans="2:7" x14ac:dyDescent="0.25">
      <c r="B242" s="25">
        <v>238</v>
      </c>
      <c r="C242">
        <v>697</v>
      </c>
      <c r="D242" t="s">
        <v>614</v>
      </c>
      <c r="E242" t="s">
        <v>27</v>
      </c>
      <c r="F242" t="s">
        <v>366</v>
      </c>
    </row>
    <row r="243" spans="2:7" x14ac:dyDescent="0.25">
      <c r="B243" s="25">
        <v>239</v>
      </c>
      <c r="C243">
        <v>764</v>
      </c>
      <c r="D243" t="s">
        <v>615</v>
      </c>
      <c r="E243" t="s">
        <v>27</v>
      </c>
      <c r="F243" t="s">
        <v>366</v>
      </c>
      <c r="G243" t="s">
        <v>616</v>
      </c>
    </row>
    <row r="244" spans="2:7" x14ac:dyDescent="0.25">
      <c r="B244" s="25">
        <v>240</v>
      </c>
      <c r="C244">
        <v>779</v>
      </c>
      <c r="D244" t="s">
        <v>617</v>
      </c>
      <c r="E244" t="s">
        <v>27</v>
      </c>
      <c r="F244" t="s">
        <v>366</v>
      </c>
    </row>
    <row r="245" spans="2:7" x14ac:dyDescent="0.25">
      <c r="B245" s="25">
        <v>241</v>
      </c>
      <c r="C245">
        <v>843</v>
      </c>
      <c r="D245" t="s">
        <v>618</v>
      </c>
      <c r="E245" t="s">
        <v>27</v>
      </c>
      <c r="F245" t="s">
        <v>366</v>
      </c>
    </row>
    <row r="246" spans="2:7" x14ac:dyDescent="0.25">
      <c r="B246" s="25">
        <v>242</v>
      </c>
      <c r="C246">
        <v>693</v>
      </c>
      <c r="D246" t="s">
        <v>619</v>
      </c>
      <c r="E246" t="s">
        <v>34</v>
      </c>
      <c r="F246" t="s">
        <v>366</v>
      </c>
    </row>
    <row r="247" spans="2:7" x14ac:dyDescent="0.25">
      <c r="B247" s="25">
        <v>243</v>
      </c>
      <c r="C247">
        <v>821</v>
      </c>
      <c r="D247" t="s">
        <v>620</v>
      </c>
      <c r="E247" t="s">
        <v>27</v>
      </c>
      <c r="F247" t="s">
        <v>366</v>
      </c>
    </row>
    <row r="248" spans="2:7" x14ac:dyDescent="0.25">
      <c r="B248" s="25">
        <v>244</v>
      </c>
      <c r="C248">
        <v>990</v>
      </c>
      <c r="D248" t="s">
        <v>621</v>
      </c>
      <c r="E248" t="s">
        <v>27</v>
      </c>
      <c r="F248" t="s">
        <v>366</v>
      </c>
    </row>
    <row r="249" spans="2:7" x14ac:dyDescent="0.25">
      <c r="B249" s="25">
        <v>245</v>
      </c>
      <c r="C249">
        <v>956</v>
      </c>
      <c r="D249" t="s">
        <v>622</v>
      </c>
      <c r="E249" t="s">
        <v>27</v>
      </c>
      <c r="F249" t="s">
        <v>366</v>
      </c>
    </row>
    <row r="250" spans="2:7" x14ac:dyDescent="0.25">
      <c r="B250" s="25">
        <v>246</v>
      </c>
      <c r="C250">
        <v>638</v>
      </c>
      <c r="D250" t="s">
        <v>623</v>
      </c>
      <c r="E250" t="s">
        <v>27</v>
      </c>
      <c r="F250" t="s">
        <v>366</v>
      </c>
      <c r="G250" t="s">
        <v>518</v>
      </c>
    </row>
    <row r="251" spans="2:7" x14ac:dyDescent="0.25">
      <c r="B251" s="25">
        <v>247</v>
      </c>
      <c r="C251">
        <v>878</v>
      </c>
      <c r="D251" t="s">
        <v>624</v>
      </c>
      <c r="E251" t="s">
        <v>27</v>
      </c>
      <c r="F251" t="s">
        <v>366</v>
      </c>
    </row>
    <row r="252" spans="2:7" x14ac:dyDescent="0.25">
      <c r="B252" s="25">
        <v>248</v>
      </c>
      <c r="C252">
        <v>769</v>
      </c>
      <c r="D252" t="s">
        <v>625</v>
      </c>
      <c r="E252" t="s">
        <v>27</v>
      </c>
      <c r="F252" t="s">
        <v>366</v>
      </c>
    </row>
    <row r="253" spans="2:7" x14ac:dyDescent="0.25">
      <c r="B253" s="25">
        <v>249</v>
      </c>
      <c r="C253">
        <v>886</v>
      </c>
      <c r="D253" t="s">
        <v>626</v>
      </c>
      <c r="E253" t="s">
        <v>34</v>
      </c>
      <c r="F253" t="s">
        <v>366</v>
      </c>
    </row>
    <row r="254" spans="2:7" x14ac:dyDescent="0.25">
      <c r="B254" s="25">
        <v>250</v>
      </c>
      <c r="C254">
        <v>57</v>
      </c>
      <c r="D254" t="s">
        <v>627</v>
      </c>
      <c r="E254" t="s">
        <v>27</v>
      </c>
      <c r="F254" t="s">
        <v>366</v>
      </c>
    </row>
    <row r="255" spans="2:7" x14ac:dyDescent="0.25">
      <c r="B255" s="25">
        <v>251</v>
      </c>
      <c r="C255">
        <v>835</v>
      </c>
      <c r="D255" t="s">
        <v>628</v>
      </c>
      <c r="E255" t="s">
        <v>34</v>
      </c>
      <c r="F255" t="s">
        <v>366</v>
      </c>
    </row>
    <row r="256" spans="2:7" x14ac:dyDescent="0.25">
      <c r="B256" s="25">
        <v>252</v>
      </c>
      <c r="C256">
        <v>603</v>
      </c>
      <c r="D256" t="s">
        <v>629</v>
      </c>
      <c r="E256" t="s">
        <v>34</v>
      </c>
      <c r="F256" t="s">
        <v>366</v>
      </c>
    </row>
    <row r="257" spans="2:7" x14ac:dyDescent="0.25">
      <c r="B257" s="25">
        <v>253</v>
      </c>
      <c r="C257">
        <v>690</v>
      </c>
      <c r="D257" t="s">
        <v>630</v>
      </c>
      <c r="E257" t="s">
        <v>27</v>
      </c>
      <c r="F257" t="s">
        <v>366</v>
      </c>
    </row>
    <row r="258" spans="2:7" x14ac:dyDescent="0.25">
      <c r="B258" s="25">
        <v>254</v>
      </c>
      <c r="C258">
        <v>538</v>
      </c>
      <c r="D258" t="s">
        <v>631</v>
      </c>
      <c r="E258" t="s">
        <v>34</v>
      </c>
      <c r="F258" t="s">
        <v>366</v>
      </c>
    </row>
    <row r="259" spans="2:7" x14ac:dyDescent="0.25">
      <c r="B259" s="25">
        <v>255</v>
      </c>
      <c r="C259">
        <v>943</v>
      </c>
      <c r="D259" t="s">
        <v>632</v>
      </c>
      <c r="E259" t="s">
        <v>34</v>
      </c>
      <c r="F259" t="s">
        <v>366</v>
      </c>
    </row>
    <row r="260" spans="2:7" x14ac:dyDescent="0.25">
      <c r="B260" s="25">
        <v>256</v>
      </c>
      <c r="C260">
        <v>816</v>
      </c>
      <c r="D260" t="s">
        <v>633</v>
      </c>
      <c r="E260" t="s">
        <v>34</v>
      </c>
      <c r="F260" t="s">
        <v>366</v>
      </c>
      <c r="G260" t="s">
        <v>82</v>
      </c>
    </row>
    <row r="261" spans="2:7" x14ac:dyDescent="0.25">
      <c r="B261" s="25">
        <v>257</v>
      </c>
      <c r="C261">
        <v>694</v>
      </c>
      <c r="D261" t="s">
        <v>634</v>
      </c>
      <c r="E261" t="s">
        <v>27</v>
      </c>
      <c r="F261" t="s">
        <v>366</v>
      </c>
      <c r="G261" t="s">
        <v>82</v>
      </c>
    </row>
    <row r="262" spans="2:7" x14ac:dyDescent="0.25">
      <c r="B262" s="25">
        <v>258</v>
      </c>
      <c r="C262">
        <v>841</v>
      </c>
      <c r="D262" t="s">
        <v>635</v>
      </c>
      <c r="E262" t="s">
        <v>34</v>
      </c>
      <c r="F262" t="s">
        <v>366</v>
      </c>
    </row>
    <row r="263" spans="2:7" x14ac:dyDescent="0.25">
      <c r="B263" s="25">
        <v>259</v>
      </c>
      <c r="C263">
        <v>649</v>
      </c>
      <c r="D263" t="s">
        <v>636</v>
      </c>
      <c r="E263" t="s">
        <v>34</v>
      </c>
      <c r="F263" t="s">
        <v>366</v>
      </c>
    </row>
    <row r="264" spans="2:7" x14ac:dyDescent="0.25">
      <c r="B264" s="25">
        <v>260</v>
      </c>
      <c r="C264">
        <v>752</v>
      </c>
      <c r="D264" t="s">
        <v>637</v>
      </c>
      <c r="E264" t="s">
        <v>34</v>
      </c>
      <c r="F264" t="s">
        <v>366</v>
      </c>
    </row>
    <row r="265" spans="2:7" x14ac:dyDescent="0.25">
      <c r="B265" s="25">
        <v>261</v>
      </c>
      <c r="C265">
        <v>25</v>
      </c>
      <c r="D265" t="s">
        <v>638</v>
      </c>
      <c r="E265" t="s">
        <v>34</v>
      </c>
      <c r="F265" t="s">
        <v>366</v>
      </c>
    </row>
    <row r="266" spans="2:7" x14ac:dyDescent="0.25">
      <c r="B266" s="25">
        <v>262</v>
      </c>
      <c r="C266">
        <v>26</v>
      </c>
      <c r="D266" t="s">
        <v>639</v>
      </c>
      <c r="E266" t="s">
        <v>27</v>
      </c>
      <c r="F266" t="s">
        <v>366</v>
      </c>
    </row>
    <row r="267" spans="2:7" x14ac:dyDescent="0.25">
      <c r="B267" s="25">
        <v>263</v>
      </c>
      <c r="C267">
        <v>734</v>
      </c>
      <c r="D267" t="s">
        <v>640</v>
      </c>
      <c r="E267" t="s">
        <v>27</v>
      </c>
      <c r="F267" t="s">
        <v>366</v>
      </c>
      <c r="G267" t="s">
        <v>641</v>
      </c>
    </row>
    <row r="268" spans="2:7" x14ac:dyDescent="0.25">
      <c r="B268" s="25">
        <v>264</v>
      </c>
      <c r="C268">
        <v>754</v>
      </c>
      <c r="D268" t="s">
        <v>642</v>
      </c>
      <c r="E268" t="s">
        <v>27</v>
      </c>
      <c r="F268" t="s">
        <v>366</v>
      </c>
    </row>
    <row r="269" spans="2:7" x14ac:dyDescent="0.25">
      <c r="B269" s="25">
        <v>265</v>
      </c>
      <c r="C269">
        <v>619</v>
      </c>
      <c r="D269" t="s">
        <v>643</v>
      </c>
      <c r="E269" t="s">
        <v>34</v>
      </c>
      <c r="F269" t="s">
        <v>366</v>
      </c>
      <c r="G269" t="s">
        <v>82</v>
      </c>
    </row>
    <row r="270" spans="2:7" x14ac:dyDescent="0.25">
      <c r="B270" s="25">
        <v>266</v>
      </c>
      <c r="C270">
        <v>907</v>
      </c>
      <c r="D270" t="s">
        <v>644</v>
      </c>
      <c r="E270" t="s">
        <v>34</v>
      </c>
      <c r="F270" t="s">
        <v>366</v>
      </c>
    </row>
    <row r="271" spans="2:7" x14ac:dyDescent="0.25">
      <c r="B271" s="25">
        <v>267</v>
      </c>
      <c r="C271">
        <v>829</v>
      </c>
      <c r="D271" t="s">
        <v>645</v>
      </c>
      <c r="E271" t="s">
        <v>34</v>
      </c>
      <c r="F271" t="s">
        <v>366</v>
      </c>
    </row>
    <row r="272" spans="2:7" x14ac:dyDescent="0.25">
      <c r="B272" s="25">
        <v>268</v>
      </c>
      <c r="C272">
        <v>909</v>
      </c>
      <c r="D272" t="s">
        <v>646</v>
      </c>
      <c r="E272" t="s">
        <v>34</v>
      </c>
      <c r="F272" t="s">
        <v>366</v>
      </c>
    </row>
    <row r="273" spans="2:7" x14ac:dyDescent="0.25">
      <c r="B273" s="25">
        <v>269</v>
      </c>
      <c r="C273">
        <v>799</v>
      </c>
      <c r="D273" t="s">
        <v>647</v>
      </c>
      <c r="E273" t="s">
        <v>27</v>
      </c>
      <c r="F273" t="s">
        <v>366</v>
      </c>
      <c r="G273" t="s">
        <v>518</v>
      </c>
    </row>
    <row r="274" spans="2:7" x14ac:dyDescent="0.25">
      <c r="B274" s="25">
        <v>270</v>
      </c>
      <c r="C274">
        <v>559</v>
      </c>
      <c r="D274" t="s">
        <v>648</v>
      </c>
      <c r="E274" t="s">
        <v>27</v>
      </c>
      <c r="F274" t="s">
        <v>366</v>
      </c>
    </row>
    <row r="275" spans="2:7" x14ac:dyDescent="0.25">
      <c r="B275" s="25">
        <v>271</v>
      </c>
      <c r="C275">
        <v>932</v>
      </c>
      <c r="D275" t="s">
        <v>649</v>
      </c>
      <c r="E275" t="s">
        <v>27</v>
      </c>
      <c r="F275" t="s">
        <v>366</v>
      </c>
    </row>
    <row r="276" spans="2:7" x14ac:dyDescent="0.25">
      <c r="B276" s="25">
        <v>272</v>
      </c>
      <c r="C276">
        <v>867</v>
      </c>
      <c r="D276" t="s">
        <v>650</v>
      </c>
      <c r="E276" t="s">
        <v>34</v>
      </c>
      <c r="F276" t="s">
        <v>366</v>
      </c>
    </row>
    <row r="277" spans="2:7" x14ac:dyDescent="0.25">
      <c r="B277" s="25">
        <v>273</v>
      </c>
      <c r="C277">
        <v>963</v>
      </c>
      <c r="D277" t="s">
        <v>651</v>
      </c>
      <c r="E277" t="s">
        <v>27</v>
      </c>
      <c r="F277" t="s">
        <v>366</v>
      </c>
    </row>
    <row r="278" spans="2:7" x14ac:dyDescent="0.25">
      <c r="B278" s="25">
        <v>274</v>
      </c>
      <c r="C278">
        <v>579</v>
      </c>
      <c r="D278" t="s">
        <v>652</v>
      </c>
      <c r="E278" t="s">
        <v>27</v>
      </c>
      <c r="F278" t="s">
        <v>366</v>
      </c>
      <c r="G278" t="s">
        <v>653</v>
      </c>
    </row>
    <row r="279" spans="2:7" x14ac:dyDescent="0.25">
      <c r="B279" s="25">
        <v>275</v>
      </c>
      <c r="C279">
        <v>895</v>
      </c>
      <c r="D279" t="s">
        <v>654</v>
      </c>
      <c r="E279" t="s">
        <v>34</v>
      </c>
      <c r="F279" t="s">
        <v>366</v>
      </c>
    </row>
    <row r="280" spans="2:7" x14ac:dyDescent="0.25">
      <c r="B280" s="25">
        <v>276</v>
      </c>
      <c r="C280">
        <v>949</v>
      </c>
      <c r="D280" t="s">
        <v>655</v>
      </c>
      <c r="E280" t="s">
        <v>34</v>
      </c>
      <c r="F280" t="s">
        <v>366</v>
      </c>
      <c r="G280" t="s">
        <v>394</v>
      </c>
    </row>
    <row r="281" spans="2:7" x14ac:dyDescent="0.25">
      <c r="B281" s="25">
        <v>277</v>
      </c>
      <c r="C281">
        <v>791</v>
      </c>
      <c r="D281" t="s">
        <v>656</v>
      </c>
      <c r="E281" t="s">
        <v>34</v>
      </c>
      <c r="F281" t="s">
        <v>366</v>
      </c>
    </row>
    <row r="282" spans="2:7" x14ac:dyDescent="0.25">
      <c r="B282" s="25">
        <v>278</v>
      </c>
      <c r="C282">
        <v>894</v>
      </c>
      <c r="D282" t="s">
        <v>657</v>
      </c>
      <c r="E282" t="s">
        <v>34</v>
      </c>
      <c r="F282" t="s">
        <v>366</v>
      </c>
    </row>
    <row r="283" spans="2:7" x14ac:dyDescent="0.25">
      <c r="B283" s="25">
        <v>279</v>
      </c>
      <c r="C283">
        <v>817</v>
      </c>
      <c r="D283" t="s">
        <v>658</v>
      </c>
      <c r="E283" t="s">
        <v>34</v>
      </c>
      <c r="F283" t="s">
        <v>366</v>
      </c>
    </row>
    <row r="284" spans="2:7" x14ac:dyDescent="0.25">
      <c r="B284" s="25">
        <v>280</v>
      </c>
      <c r="C284">
        <v>870</v>
      </c>
      <c r="D284" t="s">
        <v>659</v>
      </c>
      <c r="E284" t="s">
        <v>34</v>
      </c>
      <c r="F284" t="s">
        <v>366</v>
      </c>
    </row>
    <row r="285" spans="2:7" x14ac:dyDescent="0.25">
      <c r="B285" s="25">
        <v>281</v>
      </c>
      <c r="C285">
        <v>664</v>
      </c>
      <c r="D285" t="s">
        <v>660</v>
      </c>
      <c r="E285" t="s">
        <v>34</v>
      </c>
      <c r="F285" t="s">
        <v>366</v>
      </c>
    </row>
    <row r="286" spans="2:7" x14ac:dyDescent="0.25">
      <c r="B286" s="25">
        <v>282</v>
      </c>
      <c r="C286">
        <v>954</v>
      </c>
      <c r="D286" t="s">
        <v>661</v>
      </c>
      <c r="E286" t="s">
        <v>27</v>
      </c>
      <c r="F286" t="s">
        <v>366</v>
      </c>
      <c r="G286" t="s">
        <v>518</v>
      </c>
    </row>
    <row r="287" spans="2:7" x14ac:dyDescent="0.25">
      <c r="B287" s="25">
        <v>283</v>
      </c>
      <c r="C287">
        <v>953</v>
      </c>
      <c r="D287" t="s">
        <v>662</v>
      </c>
      <c r="E287" t="s">
        <v>27</v>
      </c>
      <c r="F287" t="s">
        <v>366</v>
      </c>
      <c r="G287" t="s">
        <v>518</v>
      </c>
    </row>
    <row r="288" spans="2:7" x14ac:dyDescent="0.25">
      <c r="B288" s="25">
        <v>284</v>
      </c>
      <c r="C288">
        <v>558</v>
      </c>
      <c r="D288" t="s">
        <v>663</v>
      </c>
      <c r="E288" t="s">
        <v>27</v>
      </c>
      <c r="F288" t="s">
        <v>366</v>
      </c>
      <c r="G288" t="s">
        <v>79</v>
      </c>
    </row>
    <row r="289" spans="2:7" x14ac:dyDescent="0.25">
      <c r="B289" s="25">
        <v>285</v>
      </c>
      <c r="C289">
        <v>986</v>
      </c>
      <c r="D289" t="s">
        <v>664</v>
      </c>
      <c r="E289" t="s">
        <v>34</v>
      </c>
      <c r="F289" t="s">
        <v>366</v>
      </c>
    </row>
    <row r="290" spans="2:7" x14ac:dyDescent="0.25">
      <c r="B290" s="25">
        <v>286</v>
      </c>
      <c r="C290">
        <v>735</v>
      </c>
      <c r="D290" t="s">
        <v>665</v>
      </c>
      <c r="E290" t="s">
        <v>27</v>
      </c>
      <c r="F290" t="s">
        <v>366</v>
      </c>
    </row>
    <row r="291" spans="2:7" x14ac:dyDescent="0.25">
      <c r="B291" s="25">
        <v>287</v>
      </c>
      <c r="C291">
        <v>863</v>
      </c>
      <c r="D291" t="s">
        <v>666</v>
      </c>
      <c r="E291" t="s">
        <v>34</v>
      </c>
      <c r="F291" t="s">
        <v>366</v>
      </c>
    </row>
    <row r="292" spans="2:7" x14ac:dyDescent="0.25">
      <c r="B292" s="25">
        <v>288</v>
      </c>
      <c r="C292">
        <v>727</v>
      </c>
      <c r="D292" t="s">
        <v>667</v>
      </c>
      <c r="E292" t="s">
        <v>27</v>
      </c>
      <c r="F292" t="s">
        <v>366</v>
      </c>
    </row>
    <row r="293" spans="2:7" x14ac:dyDescent="0.25">
      <c r="B293" s="25">
        <v>289</v>
      </c>
      <c r="C293">
        <v>68</v>
      </c>
      <c r="D293" t="s">
        <v>668</v>
      </c>
      <c r="E293" t="s">
        <v>34</v>
      </c>
      <c r="F293" t="s">
        <v>366</v>
      </c>
    </row>
    <row r="294" spans="2:7" x14ac:dyDescent="0.25">
      <c r="B294" s="25">
        <v>290</v>
      </c>
      <c r="C294">
        <v>882</v>
      </c>
      <c r="D294" t="s">
        <v>669</v>
      </c>
      <c r="E294" t="s">
        <v>34</v>
      </c>
      <c r="F294" t="s">
        <v>366</v>
      </c>
    </row>
    <row r="295" spans="2:7" x14ac:dyDescent="0.25">
      <c r="B295" s="25">
        <v>291</v>
      </c>
      <c r="C295">
        <v>933</v>
      </c>
      <c r="D295" t="s">
        <v>670</v>
      </c>
      <c r="E295" t="s">
        <v>34</v>
      </c>
      <c r="F295" t="s">
        <v>366</v>
      </c>
    </row>
    <row r="296" spans="2:7" x14ac:dyDescent="0.25">
      <c r="B296" s="25">
        <v>292</v>
      </c>
      <c r="C296">
        <v>733</v>
      </c>
      <c r="D296" t="s">
        <v>671</v>
      </c>
      <c r="E296" t="s">
        <v>34</v>
      </c>
      <c r="F296" t="s">
        <v>366</v>
      </c>
    </row>
    <row r="297" spans="2:7" x14ac:dyDescent="0.25">
      <c r="B297" s="25">
        <v>293</v>
      </c>
      <c r="C297">
        <v>612</v>
      </c>
      <c r="D297" t="s">
        <v>672</v>
      </c>
      <c r="E297" t="s">
        <v>27</v>
      </c>
      <c r="F297" t="s">
        <v>366</v>
      </c>
      <c r="G297" t="s">
        <v>673</v>
      </c>
    </row>
    <row r="298" spans="2:7" x14ac:dyDescent="0.25">
      <c r="B298" s="25">
        <v>294</v>
      </c>
      <c r="C298">
        <v>783</v>
      </c>
      <c r="D298" t="s">
        <v>674</v>
      </c>
      <c r="E298" t="s">
        <v>34</v>
      </c>
      <c r="F298" t="s">
        <v>366</v>
      </c>
    </row>
    <row r="299" spans="2:7" x14ac:dyDescent="0.25">
      <c r="B299" s="25">
        <v>295</v>
      </c>
      <c r="C299">
        <v>993</v>
      </c>
      <c r="D299" t="s">
        <v>675</v>
      </c>
      <c r="E299" t="s">
        <v>34</v>
      </c>
      <c r="F299" t="s">
        <v>366</v>
      </c>
    </row>
    <row r="300" spans="2:7" x14ac:dyDescent="0.25">
      <c r="B300" s="25">
        <v>296</v>
      </c>
      <c r="C300">
        <v>17</v>
      </c>
      <c r="D300" t="s">
        <v>123</v>
      </c>
      <c r="E300" t="s">
        <v>34</v>
      </c>
      <c r="F300" t="s">
        <v>366</v>
      </c>
    </row>
    <row r="301" spans="2:7" x14ac:dyDescent="0.25">
      <c r="B301" s="25">
        <v>297</v>
      </c>
      <c r="C301">
        <v>819</v>
      </c>
      <c r="D301" t="s">
        <v>121</v>
      </c>
      <c r="E301" t="s">
        <v>34</v>
      </c>
      <c r="F301" t="s">
        <v>366</v>
      </c>
      <c r="G301" t="s">
        <v>120</v>
      </c>
    </row>
    <row r="302" spans="2:7" x14ac:dyDescent="0.25">
      <c r="B302" s="25">
        <v>298</v>
      </c>
      <c r="C302">
        <v>585</v>
      </c>
      <c r="D302" t="s">
        <v>676</v>
      </c>
      <c r="E302" t="s">
        <v>27</v>
      </c>
      <c r="F302" t="s">
        <v>366</v>
      </c>
      <c r="G302" t="s">
        <v>379</v>
      </c>
    </row>
    <row r="303" spans="2:7" x14ac:dyDescent="0.25">
      <c r="B303" s="25">
        <v>299</v>
      </c>
      <c r="C303">
        <v>994</v>
      </c>
      <c r="D303" t="s">
        <v>677</v>
      </c>
      <c r="E303" t="s">
        <v>34</v>
      </c>
      <c r="F303" t="s">
        <v>366</v>
      </c>
    </row>
    <row r="304" spans="2:7" x14ac:dyDescent="0.25">
      <c r="B304" s="25">
        <v>300</v>
      </c>
      <c r="C304">
        <v>757</v>
      </c>
      <c r="D304" t="s">
        <v>678</v>
      </c>
      <c r="E304" t="s">
        <v>34</v>
      </c>
      <c r="F304" t="s">
        <v>366</v>
      </c>
      <c r="G304" t="s">
        <v>443</v>
      </c>
    </row>
    <row r="305" spans="2:7" x14ac:dyDescent="0.25">
      <c r="B305" s="25">
        <v>301</v>
      </c>
      <c r="C305">
        <v>903</v>
      </c>
      <c r="D305" t="s">
        <v>679</v>
      </c>
      <c r="E305" t="s">
        <v>34</v>
      </c>
      <c r="F305" t="s">
        <v>366</v>
      </c>
    </row>
    <row r="306" spans="2:7" x14ac:dyDescent="0.25">
      <c r="B306" s="25">
        <v>302</v>
      </c>
      <c r="C306">
        <v>726</v>
      </c>
      <c r="D306" t="s">
        <v>680</v>
      </c>
      <c r="E306" t="s">
        <v>34</v>
      </c>
      <c r="F306" t="s">
        <v>366</v>
      </c>
    </row>
    <row r="307" spans="2:7" x14ac:dyDescent="0.25">
      <c r="B307" s="25">
        <v>303</v>
      </c>
      <c r="C307">
        <v>838</v>
      </c>
      <c r="D307" t="s">
        <v>681</v>
      </c>
      <c r="E307" t="s">
        <v>34</v>
      </c>
      <c r="F307" t="s">
        <v>366</v>
      </c>
    </row>
    <row r="308" spans="2:7" x14ac:dyDescent="0.25">
      <c r="B308" s="25">
        <v>304</v>
      </c>
      <c r="C308">
        <v>844</v>
      </c>
      <c r="D308" t="s">
        <v>682</v>
      </c>
      <c r="E308" t="s">
        <v>27</v>
      </c>
      <c r="F308" t="s">
        <v>366</v>
      </c>
    </row>
    <row r="309" spans="2:7" x14ac:dyDescent="0.25">
      <c r="B309" s="25">
        <v>305</v>
      </c>
      <c r="C309">
        <v>789</v>
      </c>
      <c r="D309" t="s">
        <v>140</v>
      </c>
      <c r="E309" t="s">
        <v>34</v>
      </c>
      <c r="F309" t="s">
        <v>366</v>
      </c>
    </row>
    <row r="310" spans="2:7" x14ac:dyDescent="0.25">
      <c r="B310" s="25">
        <v>306</v>
      </c>
      <c r="C310">
        <v>881</v>
      </c>
      <c r="D310" t="s">
        <v>683</v>
      </c>
      <c r="E310" t="s">
        <v>34</v>
      </c>
      <c r="F310" t="s">
        <v>366</v>
      </c>
    </row>
    <row r="311" spans="2:7" x14ac:dyDescent="0.25">
      <c r="B311" s="25">
        <v>307</v>
      </c>
      <c r="C311">
        <v>944</v>
      </c>
      <c r="D311" t="s">
        <v>684</v>
      </c>
      <c r="E311" t="s">
        <v>27</v>
      </c>
      <c r="F311" t="s">
        <v>366</v>
      </c>
    </row>
    <row r="312" spans="2:7" x14ac:dyDescent="0.25">
      <c r="B312" s="25">
        <v>308</v>
      </c>
      <c r="C312">
        <v>654</v>
      </c>
      <c r="D312" t="s">
        <v>408</v>
      </c>
      <c r="E312" t="s">
        <v>34</v>
      </c>
      <c r="F312" t="s">
        <v>366</v>
      </c>
    </row>
    <row r="313" spans="2:7" x14ac:dyDescent="0.25">
      <c r="B313" s="25">
        <v>309</v>
      </c>
      <c r="C313">
        <v>510</v>
      </c>
      <c r="D313" t="s">
        <v>685</v>
      </c>
      <c r="E313" t="s">
        <v>34</v>
      </c>
      <c r="F313" t="s">
        <v>366</v>
      </c>
    </row>
    <row r="314" spans="2:7" x14ac:dyDescent="0.25">
      <c r="B314" s="25">
        <v>310</v>
      </c>
      <c r="C314">
        <v>778</v>
      </c>
      <c r="D314" t="s">
        <v>686</v>
      </c>
      <c r="E314" t="s">
        <v>34</v>
      </c>
      <c r="F314" t="s">
        <v>366</v>
      </c>
    </row>
    <row r="315" spans="2:7" x14ac:dyDescent="0.25">
      <c r="B315" s="25">
        <v>311</v>
      </c>
      <c r="C315">
        <v>633</v>
      </c>
      <c r="D315" t="s">
        <v>687</v>
      </c>
      <c r="E315" t="s">
        <v>27</v>
      </c>
      <c r="F315" t="s">
        <v>366</v>
      </c>
    </row>
    <row r="316" spans="2:7" x14ac:dyDescent="0.25">
      <c r="B316" s="25">
        <v>312</v>
      </c>
      <c r="C316">
        <v>908</v>
      </c>
      <c r="D316" t="s">
        <v>688</v>
      </c>
      <c r="E316" t="s">
        <v>27</v>
      </c>
      <c r="F316" t="s">
        <v>12</v>
      </c>
    </row>
    <row r="317" spans="2:7" x14ac:dyDescent="0.25">
      <c r="B317" s="25">
        <v>313</v>
      </c>
      <c r="C317">
        <v>906</v>
      </c>
      <c r="D317" t="s">
        <v>689</v>
      </c>
      <c r="E317" t="s">
        <v>27</v>
      </c>
      <c r="F317" t="s">
        <v>366</v>
      </c>
    </row>
    <row r="318" spans="2:7" x14ac:dyDescent="0.25">
      <c r="B318" s="25">
        <v>314</v>
      </c>
      <c r="C318">
        <v>984</v>
      </c>
      <c r="D318" t="s">
        <v>690</v>
      </c>
      <c r="E318" t="s">
        <v>34</v>
      </c>
      <c r="F318" t="s">
        <v>366</v>
      </c>
    </row>
    <row r="319" spans="2:7" x14ac:dyDescent="0.25">
      <c r="B319" s="25">
        <v>315</v>
      </c>
      <c r="C319">
        <v>658</v>
      </c>
      <c r="D319" t="s">
        <v>691</v>
      </c>
      <c r="E319" t="s">
        <v>34</v>
      </c>
      <c r="F319" t="s">
        <v>366</v>
      </c>
      <c r="G319" t="s">
        <v>396</v>
      </c>
    </row>
    <row r="320" spans="2:7" x14ac:dyDescent="0.25">
      <c r="B320" s="25">
        <v>316</v>
      </c>
      <c r="C320">
        <v>971</v>
      </c>
      <c r="D320" t="s">
        <v>692</v>
      </c>
      <c r="E320" t="s">
        <v>27</v>
      </c>
      <c r="F320" t="s">
        <v>12</v>
      </c>
    </row>
    <row r="321" spans="2:7" x14ac:dyDescent="0.25">
      <c r="B321" s="25">
        <v>317</v>
      </c>
      <c r="C321">
        <v>682</v>
      </c>
      <c r="D321" t="s">
        <v>693</v>
      </c>
      <c r="E321" t="s">
        <v>34</v>
      </c>
      <c r="F321" t="s">
        <v>366</v>
      </c>
    </row>
    <row r="322" spans="2:7" x14ac:dyDescent="0.25">
      <c r="B322" s="25">
        <v>318</v>
      </c>
      <c r="C322">
        <v>772</v>
      </c>
      <c r="D322" t="s">
        <v>694</v>
      </c>
      <c r="E322" t="s">
        <v>34</v>
      </c>
      <c r="F322" t="s">
        <v>366</v>
      </c>
    </row>
    <row r="323" spans="2:7" x14ac:dyDescent="0.25">
      <c r="B323" s="25">
        <v>319</v>
      </c>
      <c r="C323">
        <v>584</v>
      </c>
      <c r="D323" t="s">
        <v>695</v>
      </c>
      <c r="E323" t="s">
        <v>34</v>
      </c>
      <c r="F323" t="s">
        <v>366</v>
      </c>
    </row>
    <row r="324" spans="2:7" x14ac:dyDescent="0.25">
      <c r="B324" s="25">
        <v>320</v>
      </c>
      <c r="C324">
        <v>846</v>
      </c>
      <c r="D324" t="s">
        <v>696</v>
      </c>
      <c r="E324" t="s">
        <v>34</v>
      </c>
      <c r="F324" t="s">
        <v>366</v>
      </c>
    </row>
    <row r="325" spans="2:7" x14ac:dyDescent="0.25">
      <c r="B325" s="25">
        <v>321</v>
      </c>
      <c r="C325">
        <v>969</v>
      </c>
      <c r="D325" t="s">
        <v>697</v>
      </c>
      <c r="E325" t="s">
        <v>34</v>
      </c>
      <c r="F325" t="s">
        <v>366</v>
      </c>
    </row>
    <row r="326" spans="2:7" x14ac:dyDescent="0.25">
      <c r="B326" s="25">
        <v>322</v>
      </c>
      <c r="C326">
        <v>47</v>
      </c>
      <c r="D326" t="s">
        <v>698</v>
      </c>
      <c r="E326" t="s">
        <v>34</v>
      </c>
      <c r="F326" t="s">
        <v>366</v>
      </c>
    </row>
    <row r="327" spans="2:7" x14ac:dyDescent="0.25">
      <c r="B327" s="25">
        <v>323</v>
      </c>
      <c r="C327">
        <v>620</v>
      </c>
      <c r="D327" t="s">
        <v>699</v>
      </c>
      <c r="E327" t="s">
        <v>34</v>
      </c>
      <c r="F327" t="s">
        <v>366</v>
      </c>
    </row>
    <row r="328" spans="2:7" x14ac:dyDescent="0.25">
      <c r="B328" s="25">
        <v>324</v>
      </c>
      <c r="C328">
        <v>917</v>
      </c>
      <c r="D328" t="s">
        <v>700</v>
      </c>
      <c r="E328" t="s">
        <v>34</v>
      </c>
      <c r="F328" t="s">
        <v>366</v>
      </c>
    </row>
    <row r="329" spans="2:7" x14ac:dyDescent="0.25">
      <c r="B329" s="25">
        <v>325</v>
      </c>
      <c r="C329">
        <v>580</v>
      </c>
      <c r="D329" t="s">
        <v>701</v>
      </c>
      <c r="E329" t="s">
        <v>34</v>
      </c>
      <c r="F329" t="s">
        <v>366</v>
      </c>
    </row>
    <row r="330" spans="2:7" x14ac:dyDescent="0.25">
      <c r="B330" s="25">
        <v>326</v>
      </c>
      <c r="C330">
        <v>889</v>
      </c>
      <c r="D330" t="s">
        <v>702</v>
      </c>
      <c r="E330" t="s">
        <v>34</v>
      </c>
      <c r="F330" t="s">
        <v>366</v>
      </c>
    </row>
    <row r="331" spans="2:7" x14ac:dyDescent="0.25">
      <c r="B331" s="25">
        <v>327</v>
      </c>
      <c r="C331">
        <v>626</v>
      </c>
      <c r="D331" t="s">
        <v>703</v>
      </c>
      <c r="E331" t="s">
        <v>27</v>
      </c>
      <c r="F331" t="s">
        <v>366</v>
      </c>
    </row>
    <row r="332" spans="2:7" x14ac:dyDescent="0.25">
      <c r="B332" s="25">
        <v>328</v>
      </c>
      <c r="C332">
        <v>665</v>
      </c>
      <c r="D332" t="s">
        <v>704</v>
      </c>
      <c r="E332" t="s">
        <v>34</v>
      </c>
      <c r="F332" t="s">
        <v>366</v>
      </c>
      <c r="G332" t="s">
        <v>401</v>
      </c>
    </row>
    <row r="333" spans="2:7" x14ac:dyDescent="0.25">
      <c r="B333" s="25">
        <v>329</v>
      </c>
      <c r="C333">
        <v>924</v>
      </c>
      <c r="D333" t="s">
        <v>705</v>
      </c>
      <c r="E333" t="s">
        <v>34</v>
      </c>
      <c r="F333" t="s">
        <v>366</v>
      </c>
      <c r="G333" t="s">
        <v>401</v>
      </c>
    </row>
    <row r="334" spans="2:7" x14ac:dyDescent="0.25">
      <c r="B334" s="25">
        <v>330</v>
      </c>
      <c r="C334">
        <v>528</v>
      </c>
      <c r="D334" t="s">
        <v>706</v>
      </c>
      <c r="E334" t="s">
        <v>27</v>
      </c>
      <c r="F334" t="s">
        <v>366</v>
      </c>
      <c r="G334" t="s">
        <v>401</v>
      </c>
    </row>
    <row r="335" spans="2:7" x14ac:dyDescent="0.25">
      <c r="B335" s="25">
        <v>331</v>
      </c>
      <c r="C335">
        <v>902</v>
      </c>
      <c r="D335" t="s">
        <v>707</v>
      </c>
      <c r="E335" t="s">
        <v>34</v>
      </c>
      <c r="F335" t="s">
        <v>366</v>
      </c>
    </row>
    <row r="336" spans="2:7" x14ac:dyDescent="0.25">
      <c r="B336" s="25">
        <v>332</v>
      </c>
      <c r="C336">
        <v>637</v>
      </c>
      <c r="D336" t="s">
        <v>708</v>
      </c>
      <c r="E336" t="s">
        <v>27</v>
      </c>
      <c r="F336" t="s">
        <v>366</v>
      </c>
    </row>
    <row r="337" spans="2:7" x14ac:dyDescent="0.25">
      <c r="B337" s="25">
        <v>333</v>
      </c>
      <c r="C337">
        <v>599</v>
      </c>
      <c r="D337" t="s">
        <v>709</v>
      </c>
      <c r="E337" t="s">
        <v>34</v>
      </c>
      <c r="F337" t="s">
        <v>366</v>
      </c>
    </row>
    <row r="338" spans="2:7" x14ac:dyDescent="0.25">
      <c r="B338" s="25">
        <v>334</v>
      </c>
      <c r="C338">
        <v>774</v>
      </c>
      <c r="D338" t="s">
        <v>710</v>
      </c>
      <c r="E338" t="s">
        <v>34</v>
      </c>
      <c r="F338" t="s">
        <v>366</v>
      </c>
    </row>
    <row r="339" spans="2:7" x14ac:dyDescent="0.25">
      <c r="B339" s="25">
        <v>335</v>
      </c>
      <c r="C339">
        <v>893</v>
      </c>
      <c r="D339" t="s">
        <v>711</v>
      </c>
      <c r="E339" t="s">
        <v>34</v>
      </c>
      <c r="F339" t="s">
        <v>366</v>
      </c>
    </row>
    <row r="340" spans="2:7" x14ac:dyDescent="0.25">
      <c r="B340" s="25">
        <v>336</v>
      </c>
      <c r="C340">
        <v>562</v>
      </c>
      <c r="D340" t="s">
        <v>712</v>
      </c>
      <c r="E340" t="s">
        <v>34</v>
      </c>
      <c r="F340" t="s">
        <v>366</v>
      </c>
    </row>
    <row r="341" spans="2:7" x14ac:dyDescent="0.25">
      <c r="B341" s="25">
        <v>337</v>
      </c>
      <c r="C341">
        <v>685</v>
      </c>
      <c r="D341" t="s">
        <v>713</v>
      </c>
      <c r="E341" t="s">
        <v>34</v>
      </c>
      <c r="F341" t="s">
        <v>366</v>
      </c>
    </row>
    <row r="342" spans="2:7" x14ac:dyDescent="0.25">
      <c r="B342" s="25">
        <v>338</v>
      </c>
      <c r="C342">
        <v>964</v>
      </c>
      <c r="D342" t="s">
        <v>714</v>
      </c>
      <c r="E342" t="s">
        <v>34</v>
      </c>
      <c r="F342" t="s">
        <v>366</v>
      </c>
    </row>
    <row r="343" spans="2:7" x14ac:dyDescent="0.25">
      <c r="B343" s="25">
        <v>339</v>
      </c>
      <c r="C343">
        <v>768</v>
      </c>
      <c r="D343" t="s">
        <v>715</v>
      </c>
      <c r="E343" t="s">
        <v>27</v>
      </c>
      <c r="F343" t="s">
        <v>366</v>
      </c>
    </row>
    <row r="344" spans="2:7" x14ac:dyDescent="0.25">
      <c r="B344" s="25">
        <v>340</v>
      </c>
      <c r="C344">
        <v>930</v>
      </c>
      <c r="D344" t="s">
        <v>716</v>
      </c>
      <c r="E344" t="s">
        <v>34</v>
      </c>
      <c r="F344" t="s">
        <v>366</v>
      </c>
    </row>
    <row r="345" spans="2:7" x14ac:dyDescent="0.25">
      <c r="B345" s="25">
        <v>341</v>
      </c>
      <c r="C345">
        <v>742</v>
      </c>
      <c r="D345" t="s">
        <v>717</v>
      </c>
      <c r="E345" t="s">
        <v>27</v>
      </c>
      <c r="F345" t="s">
        <v>366</v>
      </c>
    </row>
    <row r="346" spans="2:7" x14ac:dyDescent="0.25">
      <c r="B346" s="25">
        <v>342</v>
      </c>
      <c r="C346">
        <v>773</v>
      </c>
      <c r="D346" t="s">
        <v>718</v>
      </c>
      <c r="E346" t="s">
        <v>34</v>
      </c>
      <c r="F346" t="s">
        <v>366</v>
      </c>
    </row>
    <row r="347" spans="2:7" x14ac:dyDescent="0.25">
      <c r="B347" s="25">
        <v>343</v>
      </c>
      <c r="C347">
        <v>729</v>
      </c>
      <c r="D347" t="s">
        <v>719</v>
      </c>
      <c r="E347" t="s">
        <v>34</v>
      </c>
      <c r="F347" t="s">
        <v>366</v>
      </c>
      <c r="G347" t="s">
        <v>720</v>
      </c>
    </row>
    <row r="348" spans="2:7" x14ac:dyDescent="0.25">
      <c r="B348" s="25">
        <v>344</v>
      </c>
      <c r="C348">
        <v>644</v>
      </c>
      <c r="D348" t="s">
        <v>721</v>
      </c>
      <c r="E348" t="s">
        <v>34</v>
      </c>
      <c r="F348" t="s">
        <v>366</v>
      </c>
      <c r="G348" t="s">
        <v>720</v>
      </c>
    </row>
    <row r="349" spans="2:7" x14ac:dyDescent="0.25">
      <c r="B349" s="25">
        <v>345</v>
      </c>
      <c r="C349">
        <v>887</v>
      </c>
      <c r="D349" t="s">
        <v>722</v>
      </c>
      <c r="E349" t="s">
        <v>34</v>
      </c>
      <c r="F349" t="s">
        <v>366</v>
      </c>
      <c r="G349" t="s">
        <v>720</v>
      </c>
    </row>
    <row r="350" spans="2:7" x14ac:dyDescent="0.25">
      <c r="B350" s="25">
        <v>346</v>
      </c>
      <c r="C350">
        <v>900</v>
      </c>
      <c r="D350" t="s">
        <v>723</v>
      </c>
      <c r="E350" t="s">
        <v>27</v>
      </c>
      <c r="F350" t="s">
        <v>366</v>
      </c>
      <c r="G350" t="s">
        <v>720</v>
      </c>
    </row>
    <row r="351" spans="2:7" x14ac:dyDescent="0.25">
      <c r="B351" s="25">
        <v>347</v>
      </c>
      <c r="C351">
        <v>948</v>
      </c>
      <c r="D351" t="s">
        <v>724</v>
      </c>
      <c r="E351" t="s">
        <v>34</v>
      </c>
      <c r="F351" t="s">
        <v>366</v>
      </c>
    </row>
    <row r="352" spans="2:7" x14ac:dyDescent="0.25">
      <c r="B352" s="25">
        <v>348</v>
      </c>
      <c r="C352">
        <v>780</v>
      </c>
      <c r="D352" t="s">
        <v>725</v>
      </c>
      <c r="E352" t="s">
        <v>34</v>
      </c>
      <c r="F352" t="s">
        <v>366</v>
      </c>
    </row>
    <row r="353" spans="2:6" x14ac:dyDescent="0.25">
      <c r="B353" s="25">
        <v>349</v>
      </c>
      <c r="C353">
        <v>561</v>
      </c>
      <c r="D353" t="s">
        <v>690</v>
      </c>
      <c r="E353" t="s">
        <v>34</v>
      </c>
      <c r="F353" t="s">
        <v>366</v>
      </c>
    </row>
    <row r="354" spans="2:6" x14ac:dyDescent="0.25">
      <c r="B354" s="25">
        <v>350</v>
      </c>
      <c r="C354">
        <v>564</v>
      </c>
      <c r="D354" t="s">
        <v>726</v>
      </c>
      <c r="E354" t="s">
        <v>34</v>
      </c>
      <c r="F354" t="s">
        <v>366</v>
      </c>
    </row>
    <row r="355" spans="2:6" x14ac:dyDescent="0.25">
      <c r="B355" s="25">
        <v>351</v>
      </c>
      <c r="C355">
        <v>775</v>
      </c>
      <c r="D355" t="s">
        <v>727</v>
      </c>
      <c r="E355" t="s">
        <v>34</v>
      </c>
      <c r="F355" t="s">
        <v>366</v>
      </c>
    </row>
    <row r="356" spans="2:6" x14ac:dyDescent="0.25">
      <c r="B356" s="25">
        <v>352</v>
      </c>
      <c r="C356">
        <v>595</v>
      </c>
      <c r="D356" t="s">
        <v>728</v>
      </c>
      <c r="E356" t="s">
        <v>27</v>
      </c>
      <c r="F356" t="s">
        <v>366</v>
      </c>
    </row>
    <row r="357" spans="2:6" x14ac:dyDescent="0.25">
      <c r="B357" s="25">
        <v>353</v>
      </c>
      <c r="C357">
        <v>83</v>
      </c>
      <c r="D357" t="s">
        <v>729</v>
      </c>
      <c r="E357" t="s">
        <v>34</v>
      </c>
      <c r="F357" t="s">
        <v>366</v>
      </c>
    </row>
    <row r="358" spans="2:6" x14ac:dyDescent="0.25">
      <c r="B358" s="25">
        <v>354</v>
      </c>
      <c r="C358">
        <v>710</v>
      </c>
      <c r="D358" t="s">
        <v>730</v>
      </c>
      <c r="E358" t="s">
        <v>34</v>
      </c>
      <c r="F358" t="s">
        <v>366</v>
      </c>
    </row>
    <row r="359" spans="2:6" x14ac:dyDescent="0.25">
      <c r="B359" s="25">
        <v>355</v>
      </c>
      <c r="C359">
        <v>549</v>
      </c>
      <c r="D359" t="s">
        <v>731</v>
      </c>
      <c r="E359" t="s">
        <v>34</v>
      </c>
      <c r="F359" t="s">
        <v>366</v>
      </c>
    </row>
    <row r="360" spans="2:6" x14ac:dyDescent="0.25">
      <c r="B360" s="25">
        <v>356</v>
      </c>
      <c r="C360">
        <v>503</v>
      </c>
      <c r="D360" t="s">
        <v>732</v>
      </c>
      <c r="E360" t="s">
        <v>34</v>
      </c>
      <c r="F360" t="s">
        <v>366</v>
      </c>
    </row>
    <row r="361" spans="2:6" x14ac:dyDescent="0.25">
      <c r="B361" s="25">
        <v>357</v>
      </c>
      <c r="C361">
        <v>615</v>
      </c>
      <c r="D361" t="s">
        <v>733</v>
      </c>
      <c r="E361" t="s">
        <v>27</v>
      </c>
      <c r="F361" t="s">
        <v>366</v>
      </c>
    </row>
    <row r="362" spans="2:6" x14ac:dyDescent="0.25">
      <c r="B362" s="25">
        <v>358</v>
      </c>
      <c r="C362">
        <v>520</v>
      </c>
      <c r="D362" t="s">
        <v>734</v>
      </c>
      <c r="E362" t="s">
        <v>34</v>
      </c>
      <c r="F362" t="s">
        <v>366</v>
      </c>
    </row>
    <row r="363" spans="2:6" x14ac:dyDescent="0.25">
      <c r="B363" s="25">
        <v>359</v>
      </c>
      <c r="C363">
        <v>951</v>
      </c>
      <c r="D363" t="s">
        <v>735</v>
      </c>
      <c r="E363" t="s">
        <v>27</v>
      </c>
      <c r="F363" t="s">
        <v>366</v>
      </c>
    </row>
    <row r="364" spans="2:6" x14ac:dyDescent="0.25">
      <c r="B364" s="25">
        <v>360</v>
      </c>
      <c r="C364">
        <v>888</v>
      </c>
      <c r="D364" t="s">
        <v>736</v>
      </c>
      <c r="E364" t="s">
        <v>34</v>
      </c>
      <c r="F364" t="s">
        <v>366</v>
      </c>
    </row>
    <row r="365" spans="2:6" x14ac:dyDescent="0.25">
      <c r="B365" s="25">
        <v>361</v>
      </c>
      <c r="C365">
        <v>793</v>
      </c>
      <c r="D365" t="s">
        <v>737</v>
      </c>
      <c r="E365" t="s">
        <v>34</v>
      </c>
      <c r="F365" t="s">
        <v>366</v>
      </c>
    </row>
    <row r="366" spans="2:6" x14ac:dyDescent="0.25">
      <c r="B366" s="25">
        <v>362</v>
      </c>
      <c r="C366">
        <v>950</v>
      </c>
      <c r="D366" t="s">
        <v>738</v>
      </c>
      <c r="E366" t="s">
        <v>34</v>
      </c>
      <c r="F366" t="s">
        <v>366</v>
      </c>
    </row>
    <row r="367" spans="2:6" x14ac:dyDescent="0.25">
      <c r="B367" s="25">
        <v>363</v>
      </c>
      <c r="C367">
        <v>794</v>
      </c>
      <c r="D367" t="s">
        <v>739</v>
      </c>
      <c r="E367" t="s">
        <v>34</v>
      </c>
      <c r="F367" t="s">
        <v>366</v>
      </c>
    </row>
    <row r="368" spans="2:6" x14ac:dyDescent="0.25">
      <c r="B368" s="25">
        <v>364</v>
      </c>
      <c r="C368">
        <v>868</v>
      </c>
      <c r="D368" t="s">
        <v>740</v>
      </c>
      <c r="E368" t="s">
        <v>27</v>
      </c>
      <c r="F368" t="s">
        <v>366</v>
      </c>
    </row>
    <row r="369" spans="2:7" x14ac:dyDescent="0.25">
      <c r="B369" s="25">
        <v>365</v>
      </c>
      <c r="C369">
        <v>77</v>
      </c>
      <c r="D369" t="s">
        <v>741</v>
      </c>
      <c r="E369" t="s">
        <v>34</v>
      </c>
      <c r="F369" t="s">
        <v>366</v>
      </c>
    </row>
    <row r="370" spans="2:7" x14ac:dyDescent="0.25">
      <c r="B370" s="25">
        <v>366</v>
      </c>
      <c r="C370">
        <v>996</v>
      </c>
      <c r="D370" t="s">
        <v>742</v>
      </c>
      <c r="E370" t="s">
        <v>27</v>
      </c>
      <c r="F370" t="s">
        <v>366</v>
      </c>
    </row>
    <row r="371" spans="2:7" x14ac:dyDescent="0.25">
      <c r="B371" s="25">
        <v>367</v>
      </c>
      <c r="C371">
        <v>14</v>
      </c>
      <c r="D371" t="s">
        <v>743</v>
      </c>
      <c r="E371" t="s">
        <v>34</v>
      </c>
      <c r="F371" t="s">
        <v>366</v>
      </c>
    </row>
    <row r="372" spans="2:7" x14ac:dyDescent="0.25">
      <c r="B372" s="25">
        <v>368</v>
      </c>
      <c r="C372">
        <v>1000</v>
      </c>
      <c r="D372" t="s">
        <v>744</v>
      </c>
      <c r="E372" t="s">
        <v>34</v>
      </c>
      <c r="F372" t="s">
        <v>366</v>
      </c>
    </row>
    <row r="373" spans="2:7" x14ac:dyDescent="0.25">
      <c r="B373" s="25">
        <v>369</v>
      </c>
      <c r="C373">
        <v>749</v>
      </c>
      <c r="D373" t="s">
        <v>745</v>
      </c>
      <c r="E373" t="s">
        <v>34</v>
      </c>
      <c r="F373" t="s">
        <v>366</v>
      </c>
    </row>
    <row r="374" spans="2:7" x14ac:dyDescent="0.25">
      <c r="B374" s="25">
        <v>370</v>
      </c>
      <c r="C374">
        <v>650</v>
      </c>
      <c r="D374" t="s">
        <v>746</v>
      </c>
      <c r="E374" t="s">
        <v>34</v>
      </c>
      <c r="F374" t="s">
        <v>366</v>
      </c>
    </row>
    <row r="375" spans="2:7" x14ac:dyDescent="0.25">
      <c r="B375" s="25">
        <v>371</v>
      </c>
      <c r="C375">
        <v>660</v>
      </c>
      <c r="D375" t="s">
        <v>747</v>
      </c>
      <c r="E375" t="s">
        <v>34</v>
      </c>
      <c r="F375" t="s">
        <v>366</v>
      </c>
    </row>
    <row r="376" spans="2:7" x14ac:dyDescent="0.25">
      <c r="B376" s="25">
        <v>372</v>
      </c>
      <c r="C376">
        <v>750</v>
      </c>
      <c r="D376" t="s">
        <v>748</v>
      </c>
      <c r="E376" t="s">
        <v>34</v>
      </c>
      <c r="F376" t="s">
        <v>366</v>
      </c>
    </row>
    <row r="377" spans="2:7" x14ac:dyDescent="0.25">
      <c r="B377" s="25">
        <v>373</v>
      </c>
      <c r="C377">
        <v>751</v>
      </c>
      <c r="D377" t="s">
        <v>749</v>
      </c>
      <c r="E377" t="s">
        <v>34</v>
      </c>
      <c r="F377" t="s">
        <v>366</v>
      </c>
    </row>
    <row r="378" spans="2:7" x14ac:dyDescent="0.25">
      <c r="B378" s="25">
        <v>374</v>
      </c>
      <c r="C378">
        <v>681</v>
      </c>
      <c r="D378" t="s">
        <v>750</v>
      </c>
      <c r="E378" t="s">
        <v>34</v>
      </c>
      <c r="F378" t="s">
        <v>366</v>
      </c>
    </row>
    <row r="379" spans="2:7" x14ac:dyDescent="0.25">
      <c r="B379" s="25">
        <v>375</v>
      </c>
      <c r="C379">
        <v>671</v>
      </c>
      <c r="D379" t="s">
        <v>751</v>
      </c>
      <c r="E379" t="s">
        <v>34</v>
      </c>
      <c r="F379" t="s">
        <v>366</v>
      </c>
    </row>
    <row r="380" spans="2:7" x14ac:dyDescent="0.25">
      <c r="B380" s="25">
        <v>376</v>
      </c>
      <c r="C380">
        <v>552</v>
      </c>
      <c r="D380" t="s">
        <v>429</v>
      </c>
      <c r="E380" t="s">
        <v>34</v>
      </c>
      <c r="F380" t="s">
        <v>366</v>
      </c>
      <c r="G380" t="s">
        <v>79</v>
      </c>
    </row>
    <row r="381" spans="2:7" x14ac:dyDescent="0.25">
      <c r="B381" s="25">
        <v>377</v>
      </c>
      <c r="C381">
        <v>519</v>
      </c>
      <c r="D381" t="s">
        <v>752</v>
      </c>
      <c r="E381" t="s">
        <v>27</v>
      </c>
      <c r="F381" t="s">
        <v>366</v>
      </c>
    </row>
    <row r="382" spans="2:7" x14ac:dyDescent="0.25">
      <c r="B382" s="25">
        <v>378</v>
      </c>
      <c r="C382">
        <v>547</v>
      </c>
      <c r="D382" t="s">
        <v>753</v>
      </c>
      <c r="E382" t="s">
        <v>27</v>
      </c>
      <c r="F382" t="s">
        <v>366</v>
      </c>
    </row>
    <row r="383" spans="2:7" x14ac:dyDescent="0.25">
      <c r="B383" s="25">
        <v>379</v>
      </c>
      <c r="C383">
        <v>743</v>
      </c>
      <c r="D383" t="s">
        <v>754</v>
      </c>
      <c r="E383" t="s">
        <v>34</v>
      </c>
      <c r="F383" t="s">
        <v>366</v>
      </c>
    </row>
    <row r="384" spans="2:7" x14ac:dyDescent="0.25">
      <c r="B384" s="25">
        <v>380</v>
      </c>
      <c r="C384">
        <v>38</v>
      </c>
      <c r="D384" t="s">
        <v>755</v>
      </c>
      <c r="E384" t="s">
        <v>34</v>
      </c>
      <c r="F384" t="s">
        <v>366</v>
      </c>
    </row>
    <row r="385" spans="2:6" x14ac:dyDescent="0.25">
      <c r="B385" s="25">
        <v>381</v>
      </c>
      <c r="C385">
        <v>77</v>
      </c>
      <c r="D385" t="s">
        <v>741</v>
      </c>
      <c r="E385" t="s">
        <v>34</v>
      </c>
      <c r="F385" t="s">
        <v>366</v>
      </c>
    </row>
    <row r="386" spans="2:6" x14ac:dyDescent="0.25">
      <c r="B386" s="25">
        <v>382</v>
      </c>
      <c r="C386">
        <v>581</v>
      </c>
      <c r="D386" t="s">
        <v>756</v>
      </c>
      <c r="E386" t="s">
        <v>34</v>
      </c>
      <c r="F386" t="s">
        <v>366</v>
      </c>
    </row>
    <row r="387" spans="2:6" x14ac:dyDescent="0.25">
      <c r="B387" s="25">
        <v>383</v>
      </c>
      <c r="C387">
        <v>738</v>
      </c>
      <c r="D387" t="s">
        <v>757</v>
      </c>
      <c r="E387" t="s">
        <v>34</v>
      </c>
      <c r="F387" t="s">
        <v>366</v>
      </c>
    </row>
    <row r="388" spans="2:6" x14ac:dyDescent="0.25">
      <c r="B388" s="25">
        <v>384</v>
      </c>
      <c r="C388">
        <v>609</v>
      </c>
      <c r="D388" t="s">
        <v>758</v>
      </c>
      <c r="E388" t="s">
        <v>34</v>
      </c>
      <c r="F388" t="s">
        <v>366</v>
      </c>
    </row>
    <row r="389" spans="2:6" x14ac:dyDescent="0.25">
      <c r="B389" s="25">
        <v>385</v>
      </c>
      <c r="C389">
        <v>722</v>
      </c>
      <c r="D389" t="s">
        <v>759</v>
      </c>
      <c r="E389" t="s">
        <v>34</v>
      </c>
      <c r="F389" t="s">
        <v>366</v>
      </c>
    </row>
    <row r="390" spans="2:6" x14ac:dyDescent="0.25">
      <c r="B390" s="25">
        <v>386</v>
      </c>
      <c r="C390">
        <v>739</v>
      </c>
      <c r="D390" t="s">
        <v>760</v>
      </c>
      <c r="E390" t="s">
        <v>27</v>
      </c>
      <c r="F390" t="s">
        <v>366</v>
      </c>
    </row>
    <row r="391" spans="2:6" x14ac:dyDescent="0.25">
      <c r="B391" s="25">
        <v>387</v>
      </c>
      <c r="C391">
        <v>828</v>
      </c>
      <c r="D391" t="s">
        <v>761</v>
      </c>
      <c r="E391" t="s">
        <v>27</v>
      </c>
      <c r="F391" t="s">
        <v>366</v>
      </c>
    </row>
    <row r="392" spans="2:6" x14ac:dyDescent="0.25">
      <c r="B392" s="25">
        <v>388</v>
      </c>
      <c r="C392">
        <v>583</v>
      </c>
      <c r="D392" t="s">
        <v>762</v>
      </c>
      <c r="E392" t="s">
        <v>34</v>
      </c>
      <c r="F392" t="s">
        <v>366</v>
      </c>
    </row>
    <row r="393" spans="2:6" x14ac:dyDescent="0.25">
      <c r="B393" s="25">
        <v>389</v>
      </c>
      <c r="C393">
        <v>809</v>
      </c>
      <c r="D393" t="s">
        <v>763</v>
      </c>
      <c r="E393" t="s">
        <v>27</v>
      </c>
      <c r="F393" t="s">
        <v>366</v>
      </c>
    </row>
    <row r="394" spans="2:6" x14ac:dyDescent="0.25">
      <c r="B394" s="25">
        <v>390</v>
      </c>
      <c r="C394">
        <v>553</v>
      </c>
      <c r="D394" t="s">
        <v>764</v>
      </c>
      <c r="E394" t="s">
        <v>34</v>
      </c>
      <c r="F394" t="s">
        <v>366</v>
      </c>
    </row>
    <row r="395" spans="2:6" x14ac:dyDescent="0.25">
      <c r="B395" s="25">
        <v>391</v>
      </c>
      <c r="C395">
        <v>967</v>
      </c>
      <c r="D395" t="s">
        <v>765</v>
      </c>
      <c r="E395" t="s">
        <v>34</v>
      </c>
      <c r="F395" t="s">
        <v>366</v>
      </c>
    </row>
    <row r="396" spans="2:6" x14ac:dyDescent="0.25">
      <c r="B396" s="25">
        <v>392</v>
      </c>
      <c r="C396">
        <v>968</v>
      </c>
      <c r="D396" t="s">
        <v>766</v>
      </c>
      <c r="E396" t="s">
        <v>34</v>
      </c>
      <c r="F396" t="s">
        <v>366</v>
      </c>
    </row>
    <row r="397" spans="2:6" x14ac:dyDescent="0.25">
      <c r="B397" s="25">
        <v>393</v>
      </c>
      <c r="C397">
        <v>78</v>
      </c>
      <c r="D397" t="s">
        <v>767</v>
      </c>
      <c r="E397" t="s">
        <v>27</v>
      </c>
      <c r="F397" t="s">
        <v>366</v>
      </c>
    </row>
    <row r="398" spans="2:6" x14ac:dyDescent="0.25">
      <c r="B398" s="25">
        <v>394</v>
      </c>
      <c r="C398">
        <v>992</v>
      </c>
      <c r="D398" t="s">
        <v>768</v>
      </c>
      <c r="E398" t="s">
        <v>27</v>
      </c>
      <c r="F398" t="s">
        <v>366</v>
      </c>
    </row>
    <row r="399" spans="2:6" x14ac:dyDescent="0.25">
      <c r="B399" s="25">
        <v>395</v>
      </c>
      <c r="C399">
        <v>995</v>
      </c>
      <c r="D399" t="s">
        <v>769</v>
      </c>
      <c r="E399" t="s">
        <v>27</v>
      </c>
      <c r="F399" t="s">
        <v>366</v>
      </c>
    </row>
    <row r="400" spans="2:6" x14ac:dyDescent="0.25">
      <c r="B400" s="25">
        <v>396</v>
      </c>
      <c r="C400">
        <v>849</v>
      </c>
      <c r="D400" t="s">
        <v>770</v>
      </c>
      <c r="E400" t="s">
        <v>34</v>
      </c>
      <c r="F400" t="s">
        <v>366</v>
      </c>
    </row>
    <row r="401" spans="2:6" x14ac:dyDescent="0.25">
      <c r="B401" s="25">
        <v>397</v>
      </c>
      <c r="C401">
        <v>848</v>
      </c>
      <c r="D401" t="s">
        <v>771</v>
      </c>
      <c r="E401" t="s">
        <v>34</v>
      </c>
      <c r="F401" t="s">
        <v>366</v>
      </c>
    </row>
    <row r="402" spans="2:6" x14ac:dyDescent="0.25">
      <c r="B402" s="25">
        <v>398</v>
      </c>
      <c r="C402">
        <v>76</v>
      </c>
      <c r="D402" t="s">
        <v>772</v>
      </c>
      <c r="E402" t="s">
        <v>34</v>
      </c>
      <c r="F402" t="s">
        <v>366</v>
      </c>
    </row>
    <row r="403" spans="2:6" x14ac:dyDescent="0.25">
      <c r="B403" s="25">
        <v>399</v>
      </c>
      <c r="C403">
        <v>987</v>
      </c>
      <c r="D403" t="s">
        <v>773</v>
      </c>
      <c r="E403" t="s">
        <v>34</v>
      </c>
      <c r="F403" t="s">
        <v>366</v>
      </c>
    </row>
    <row r="404" spans="2:6" x14ac:dyDescent="0.25">
      <c r="B404" s="25">
        <v>400</v>
      </c>
      <c r="C404">
        <v>69</v>
      </c>
      <c r="D404" t="s">
        <v>774</v>
      </c>
      <c r="E404" t="s">
        <v>34</v>
      </c>
      <c r="F404" t="s">
        <v>366</v>
      </c>
    </row>
    <row r="405" spans="2:6" x14ac:dyDescent="0.25">
      <c r="B405" s="25">
        <v>401</v>
      </c>
      <c r="C405">
        <v>86</v>
      </c>
      <c r="D405" t="s">
        <v>775</v>
      </c>
      <c r="E405" t="s">
        <v>34</v>
      </c>
      <c r="F405" t="s">
        <v>366</v>
      </c>
    </row>
    <row r="406" spans="2:6" x14ac:dyDescent="0.25">
      <c r="B406" s="25">
        <v>402</v>
      </c>
      <c r="C406">
        <v>998</v>
      </c>
      <c r="D406" t="s">
        <v>776</v>
      </c>
      <c r="E406" t="s">
        <v>34</v>
      </c>
      <c r="F406" t="s">
        <v>366</v>
      </c>
    </row>
    <row r="407" spans="2:6" x14ac:dyDescent="0.25">
      <c r="B407" s="25">
        <v>403</v>
      </c>
      <c r="C407">
        <v>51</v>
      </c>
      <c r="D407" t="s">
        <v>777</v>
      </c>
      <c r="E407" t="s">
        <v>34</v>
      </c>
      <c r="F407" t="s">
        <v>366</v>
      </c>
    </row>
    <row r="408" spans="2:6" x14ac:dyDescent="0.25">
      <c r="B408" s="25">
        <v>404</v>
      </c>
      <c r="C408">
        <v>50</v>
      </c>
      <c r="D408" t="s">
        <v>778</v>
      </c>
      <c r="E408" t="s">
        <v>27</v>
      </c>
      <c r="F408" t="s">
        <v>366</v>
      </c>
    </row>
    <row r="409" spans="2:6" x14ac:dyDescent="0.25">
      <c r="B409" s="25">
        <v>405</v>
      </c>
      <c r="C409">
        <v>53</v>
      </c>
      <c r="D409" t="s">
        <v>779</v>
      </c>
      <c r="E409" t="s">
        <v>27</v>
      </c>
      <c r="F409" t="s">
        <v>366</v>
      </c>
    </row>
    <row r="410" spans="2:6" x14ac:dyDescent="0.25">
      <c r="B410" s="25">
        <v>406</v>
      </c>
      <c r="C410">
        <v>704</v>
      </c>
      <c r="D410" t="s">
        <v>780</v>
      </c>
      <c r="E410" t="s">
        <v>34</v>
      </c>
      <c r="F410" t="s">
        <v>366</v>
      </c>
    </row>
    <row r="411" spans="2:6" x14ac:dyDescent="0.25">
      <c r="B411" s="25">
        <v>407</v>
      </c>
      <c r="C411">
        <v>75</v>
      </c>
      <c r="D411" t="s">
        <v>781</v>
      </c>
      <c r="E411" t="s">
        <v>34</v>
      </c>
      <c r="F411" t="s">
        <v>366</v>
      </c>
    </row>
    <row r="412" spans="2:6" x14ac:dyDescent="0.25">
      <c r="B412" s="25">
        <v>408</v>
      </c>
      <c r="C412">
        <v>587</v>
      </c>
      <c r="D412" t="s">
        <v>782</v>
      </c>
      <c r="E412" t="s">
        <v>34</v>
      </c>
      <c r="F412" t="s">
        <v>366</v>
      </c>
    </row>
    <row r="413" spans="2:6" x14ac:dyDescent="0.25">
      <c r="B413" s="25">
        <v>409</v>
      </c>
      <c r="C413">
        <v>673</v>
      </c>
      <c r="D413" t="s">
        <v>783</v>
      </c>
      <c r="E413" t="s">
        <v>34</v>
      </c>
      <c r="F413" t="s">
        <v>366</v>
      </c>
    </row>
    <row r="414" spans="2:6" x14ac:dyDescent="0.25">
      <c r="B414" s="25">
        <v>410</v>
      </c>
      <c r="C414">
        <v>551</v>
      </c>
      <c r="D414" t="s">
        <v>784</v>
      </c>
      <c r="E414" t="s">
        <v>34</v>
      </c>
      <c r="F414" t="s">
        <v>366</v>
      </c>
    </row>
    <row r="415" spans="2:6" x14ac:dyDescent="0.25">
      <c r="B415" s="25">
        <v>411</v>
      </c>
      <c r="C415">
        <v>611</v>
      </c>
      <c r="D415" t="s">
        <v>785</v>
      </c>
      <c r="E415" t="s">
        <v>34</v>
      </c>
      <c r="F415" t="s">
        <v>366</v>
      </c>
    </row>
    <row r="416" spans="2:6" x14ac:dyDescent="0.25">
      <c r="B416" s="25">
        <v>412</v>
      </c>
      <c r="C416">
        <v>35</v>
      </c>
      <c r="D416" t="s">
        <v>786</v>
      </c>
      <c r="E416" t="s">
        <v>27</v>
      </c>
      <c r="F416" t="s">
        <v>366</v>
      </c>
    </row>
    <row r="417" spans="2:6" x14ac:dyDescent="0.25">
      <c r="B417" s="25">
        <v>413</v>
      </c>
      <c r="C417">
        <v>746</v>
      </c>
      <c r="D417" t="s">
        <v>787</v>
      </c>
      <c r="E417" t="s">
        <v>34</v>
      </c>
      <c r="F417" t="s">
        <v>366</v>
      </c>
    </row>
    <row r="418" spans="2:6" x14ac:dyDescent="0.25">
      <c r="B418" s="25">
        <v>414</v>
      </c>
      <c r="C418">
        <v>880</v>
      </c>
      <c r="D418" t="s">
        <v>788</v>
      </c>
      <c r="E418" t="s">
        <v>27</v>
      </c>
      <c r="F418" t="s">
        <v>366</v>
      </c>
    </row>
    <row r="419" spans="2:6" x14ac:dyDescent="0.25">
      <c r="B419" s="25">
        <v>415</v>
      </c>
      <c r="C419">
        <v>635</v>
      </c>
      <c r="D419" t="s">
        <v>789</v>
      </c>
      <c r="E419" t="s">
        <v>34</v>
      </c>
      <c r="F419" t="s">
        <v>366</v>
      </c>
    </row>
    <row r="420" spans="2:6" x14ac:dyDescent="0.25">
      <c r="B420" s="25">
        <v>416</v>
      </c>
      <c r="C420">
        <v>740</v>
      </c>
      <c r="D420" t="s">
        <v>790</v>
      </c>
      <c r="E420" t="s">
        <v>34</v>
      </c>
      <c r="F420" t="s">
        <v>366</v>
      </c>
    </row>
    <row r="421" spans="2:6" x14ac:dyDescent="0.25">
      <c r="B421" s="25">
        <v>417</v>
      </c>
      <c r="C421">
        <v>801</v>
      </c>
      <c r="D421" t="s">
        <v>791</v>
      </c>
      <c r="E421" t="s">
        <v>27</v>
      </c>
      <c r="F421" t="s">
        <v>366</v>
      </c>
    </row>
    <row r="422" spans="2:6" x14ac:dyDescent="0.25">
      <c r="B422" s="25">
        <v>418</v>
      </c>
      <c r="C422">
        <v>796</v>
      </c>
      <c r="D422" t="s">
        <v>792</v>
      </c>
      <c r="E422" t="s">
        <v>27</v>
      </c>
      <c r="F422" t="s">
        <v>366</v>
      </c>
    </row>
    <row r="423" spans="2:6" x14ac:dyDescent="0.25">
      <c r="B423" s="25">
        <v>419</v>
      </c>
      <c r="C423">
        <v>941</v>
      </c>
      <c r="D423" t="s">
        <v>793</v>
      </c>
      <c r="E423" t="s">
        <v>34</v>
      </c>
      <c r="F423" t="s">
        <v>366</v>
      </c>
    </row>
    <row r="424" spans="2:6" x14ac:dyDescent="0.25">
      <c r="B424" s="25">
        <v>420</v>
      </c>
      <c r="C424">
        <v>835</v>
      </c>
      <c r="D424" t="s">
        <v>628</v>
      </c>
      <c r="E424" t="s">
        <v>34</v>
      </c>
      <c r="F424" t="s">
        <v>366</v>
      </c>
    </row>
    <row r="425" spans="2:6" x14ac:dyDescent="0.25">
      <c r="B425" s="25">
        <v>421</v>
      </c>
      <c r="C425">
        <v>642</v>
      </c>
      <c r="D425" t="s">
        <v>794</v>
      </c>
      <c r="E425" t="s">
        <v>34</v>
      </c>
      <c r="F425" t="s">
        <v>366</v>
      </c>
    </row>
    <row r="426" spans="2:6" x14ac:dyDescent="0.25">
      <c r="B426" s="25">
        <v>422</v>
      </c>
      <c r="C426">
        <v>883</v>
      </c>
      <c r="D426" t="s">
        <v>795</v>
      </c>
      <c r="E426" t="s">
        <v>34</v>
      </c>
      <c r="F426" t="s">
        <v>366</v>
      </c>
    </row>
    <row r="427" spans="2:6" x14ac:dyDescent="0.25">
      <c r="B427" s="25">
        <v>423</v>
      </c>
      <c r="C427">
        <v>961</v>
      </c>
      <c r="D427" t="s">
        <v>796</v>
      </c>
      <c r="E427" t="s">
        <v>27</v>
      </c>
      <c r="F427" t="s">
        <v>366</v>
      </c>
    </row>
    <row r="428" spans="2:6" x14ac:dyDescent="0.25">
      <c r="B428" s="25">
        <v>424</v>
      </c>
      <c r="C428">
        <v>973</v>
      </c>
      <c r="D428" t="s">
        <v>797</v>
      </c>
      <c r="E428" t="s">
        <v>34</v>
      </c>
      <c r="F428" t="s">
        <v>366</v>
      </c>
    </row>
    <row r="429" spans="2:6" x14ac:dyDescent="0.25">
      <c r="B429" s="25">
        <v>425</v>
      </c>
      <c r="C429">
        <v>979</v>
      </c>
      <c r="D429" t="s">
        <v>798</v>
      </c>
      <c r="E429" t="s">
        <v>34</v>
      </c>
      <c r="F429" t="s">
        <v>366</v>
      </c>
    </row>
    <row r="430" spans="2:6" x14ac:dyDescent="0.25">
      <c r="B430" s="25">
        <v>426</v>
      </c>
      <c r="C430">
        <v>980</v>
      </c>
      <c r="D430" t="s">
        <v>799</v>
      </c>
      <c r="E430" t="s">
        <v>34</v>
      </c>
      <c r="F430" t="s">
        <v>366</v>
      </c>
    </row>
    <row r="431" spans="2:6" x14ac:dyDescent="0.25">
      <c r="B431" s="25">
        <v>427</v>
      </c>
      <c r="C431">
        <v>669</v>
      </c>
      <c r="D431" t="s">
        <v>403</v>
      </c>
      <c r="E431" t="s">
        <v>34</v>
      </c>
      <c r="F431" t="s">
        <v>366</v>
      </c>
    </row>
    <row r="432" spans="2:6" x14ac:dyDescent="0.25">
      <c r="B432" s="25">
        <v>428</v>
      </c>
      <c r="C432">
        <v>914</v>
      </c>
      <c r="D432" t="s">
        <v>800</v>
      </c>
      <c r="E432" t="s">
        <v>34</v>
      </c>
      <c r="F432" t="s">
        <v>366</v>
      </c>
    </row>
    <row r="433" spans="2:6" x14ac:dyDescent="0.25">
      <c r="B433" s="25">
        <v>429</v>
      </c>
      <c r="C433">
        <v>84</v>
      </c>
      <c r="D433" t="s">
        <v>801</v>
      </c>
      <c r="E433" t="s">
        <v>27</v>
      </c>
      <c r="F433" t="s">
        <v>366</v>
      </c>
    </row>
    <row r="434" spans="2:6" x14ac:dyDescent="0.25">
      <c r="B434" s="25">
        <v>430</v>
      </c>
      <c r="C434">
        <v>705</v>
      </c>
      <c r="D434" t="s">
        <v>802</v>
      </c>
      <c r="E434" t="s">
        <v>34</v>
      </c>
      <c r="F434" t="s">
        <v>366</v>
      </c>
    </row>
    <row r="435" spans="2:6" x14ac:dyDescent="0.25">
      <c r="B435" s="25">
        <v>431</v>
      </c>
      <c r="C435">
        <v>695</v>
      </c>
      <c r="D435" t="s">
        <v>803</v>
      </c>
      <c r="E435" t="s">
        <v>34</v>
      </c>
      <c r="F435" t="s">
        <v>366</v>
      </c>
    </row>
    <row r="436" spans="2:6" x14ac:dyDescent="0.25">
      <c r="B436" s="25">
        <v>432</v>
      </c>
      <c r="C436">
        <v>800</v>
      </c>
      <c r="D436" t="s">
        <v>804</v>
      </c>
      <c r="E436" t="s">
        <v>27</v>
      </c>
      <c r="F436" t="s">
        <v>366</v>
      </c>
    </row>
    <row r="437" spans="2:6" x14ac:dyDescent="0.25">
      <c r="B437" s="25">
        <v>433</v>
      </c>
      <c r="C437">
        <v>674</v>
      </c>
      <c r="D437" t="s">
        <v>805</v>
      </c>
      <c r="E437" t="s">
        <v>34</v>
      </c>
      <c r="F437" t="s">
        <v>366</v>
      </c>
    </row>
    <row r="438" spans="2:6" x14ac:dyDescent="0.25">
      <c r="B438" s="25">
        <v>434</v>
      </c>
      <c r="C438">
        <v>607</v>
      </c>
      <c r="D438" t="s">
        <v>806</v>
      </c>
      <c r="E438" t="s">
        <v>34</v>
      </c>
      <c r="F438" t="s">
        <v>366</v>
      </c>
    </row>
  </sheetData>
  <mergeCells count="2">
    <mergeCell ref="B3:J3"/>
    <mergeCell ref="B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3"/>
  <sheetViews>
    <sheetView topLeftCell="A16" workbookViewId="0">
      <selection activeCell="H8" sqref="H8"/>
    </sheetView>
  </sheetViews>
  <sheetFormatPr baseColWidth="10" defaultRowHeight="15" x14ac:dyDescent="0.25"/>
  <cols>
    <col min="2" max="3" width="11.42578125" style="26"/>
    <col min="4" max="4" width="30.7109375" customWidth="1"/>
    <col min="6" max="6" width="14.42578125" customWidth="1"/>
    <col min="7" max="7" width="22.140625" customWidth="1"/>
  </cols>
  <sheetData>
    <row r="3" spans="1:9" x14ac:dyDescent="0.25">
      <c r="A3" s="31" t="s">
        <v>807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1"/>
      <c r="C4" s="1"/>
      <c r="D4" s="26"/>
      <c r="E4" s="3"/>
      <c r="F4" s="1"/>
      <c r="G4" s="26"/>
      <c r="H4" s="1"/>
      <c r="I4" s="1"/>
    </row>
    <row r="5" spans="1:9" x14ac:dyDescent="0.25">
      <c r="A5" s="31" t="s">
        <v>808</v>
      </c>
      <c r="B5" s="31"/>
      <c r="C5" s="31"/>
      <c r="D5" s="31"/>
      <c r="E5" s="31"/>
      <c r="F5" s="31"/>
      <c r="G5" s="31"/>
      <c r="H5" s="31"/>
      <c r="I5" s="31"/>
    </row>
    <row r="6" spans="1:9" ht="15.75" x14ac:dyDescent="0.25">
      <c r="A6" s="27"/>
      <c r="B6" s="28"/>
      <c r="C6" s="28"/>
      <c r="D6" s="27"/>
      <c r="E6" s="27"/>
      <c r="F6" s="27"/>
      <c r="G6" s="27"/>
      <c r="H6" s="27"/>
      <c r="I6" s="27"/>
    </row>
    <row r="7" spans="1:9" ht="15.75" x14ac:dyDescent="0.25">
      <c r="A7" s="27"/>
      <c r="B7" s="28"/>
      <c r="C7" s="28"/>
      <c r="D7" s="27"/>
      <c r="E7" s="27"/>
      <c r="F7" s="27"/>
      <c r="G7" s="27"/>
      <c r="H7" s="27"/>
      <c r="I7" s="27"/>
    </row>
    <row r="8" spans="1:9" ht="15.75" x14ac:dyDescent="0.25">
      <c r="A8" s="27" t="s">
        <v>18</v>
      </c>
      <c r="B8" s="28" t="s">
        <v>19</v>
      </c>
      <c r="C8" s="28" t="s">
        <v>0</v>
      </c>
      <c r="D8" s="28" t="s">
        <v>20</v>
      </c>
      <c r="E8" s="28" t="s">
        <v>2</v>
      </c>
      <c r="F8" s="28" t="s">
        <v>18</v>
      </c>
      <c r="G8" s="28" t="s">
        <v>21</v>
      </c>
      <c r="H8" s="28"/>
      <c r="I8" s="27"/>
    </row>
    <row r="9" spans="1:9" x14ac:dyDescent="0.25">
      <c r="A9" s="25"/>
      <c r="D9" s="1"/>
      <c r="E9" s="25"/>
      <c r="F9" s="1"/>
      <c r="G9" s="1"/>
      <c r="H9" s="1"/>
    </row>
    <row r="10" spans="1:9" x14ac:dyDescent="0.25">
      <c r="A10" s="25">
        <v>1</v>
      </c>
      <c r="B10" s="26">
        <v>1</v>
      </c>
      <c r="C10" s="26">
        <v>42</v>
      </c>
      <c r="D10" s="1" t="s">
        <v>365</v>
      </c>
      <c r="E10" s="25" t="s">
        <v>27</v>
      </c>
      <c r="F10" s="1" t="s">
        <v>366</v>
      </c>
      <c r="G10" s="1"/>
      <c r="H10" s="1"/>
    </row>
    <row r="11" spans="1:9" x14ac:dyDescent="0.25">
      <c r="A11" s="26">
        <v>2</v>
      </c>
      <c r="B11" s="26">
        <v>2</v>
      </c>
      <c r="C11" s="26">
        <v>506</v>
      </c>
      <c r="D11" s="1" t="s">
        <v>367</v>
      </c>
      <c r="E11" s="25" t="s">
        <v>27</v>
      </c>
      <c r="F11" s="1" t="s">
        <v>366</v>
      </c>
      <c r="G11" s="1"/>
      <c r="H11" s="1"/>
    </row>
    <row r="12" spans="1:9" x14ac:dyDescent="0.25">
      <c r="A12" s="26">
        <v>3</v>
      </c>
      <c r="B12" s="26">
        <v>3</v>
      </c>
      <c r="C12" s="26">
        <v>608</v>
      </c>
      <c r="D12" s="1" t="s">
        <v>368</v>
      </c>
      <c r="E12" s="25" t="s">
        <v>27</v>
      </c>
      <c r="F12" s="1" t="s">
        <v>366</v>
      </c>
      <c r="G12" s="1" t="s">
        <v>369</v>
      </c>
      <c r="H12" s="1"/>
    </row>
    <row r="13" spans="1:9" x14ac:dyDescent="0.25">
      <c r="A13" s="26">
        <v>4</v>
      </c>
      <c r="B13" s="26">
        <v>4</v>
      </c>
      <c r="C13" s="26">
        <v>505</v>
      </c>
      <c r="D13" s="1" t="s">
        <v>370</v>
      </c>
      <c r="E13" s="25" t="s">
        <v>27</v>
      </c>
      <c r="F13" s="1" t="s">
        <v>366</v>
      </c>
      <c r="G13" s="1" t="s">
        <v>371</v>
      </c>
      <c r="H13" s="1"/>
    </row>
    <row r="14" spans="1:9" x14ac:dyDescent="0.25">
      <c r="A14" s="26">
        <v>5</v>
      </c>
      <c r="B14" s="26">
        <v>5</v>
      </c>
      <c r="C14" s="26">
        <v>767</v>
      </c>
      <c r="D14" s="1" t="s">
        <v>263</v>
      </c>
      <c r="E14" s="25" t="s">
        <v>27</v>
      </c>
      <c r="F14" s="1" t="s">
        <v>366</v>
      </c>
      <c r="G14" s="1" t="s">
        <v>372</v>
      </c>
      <c r="H14" s="1"/>
    </row>
    <row r="15" spans="1:9" x14ac:dyDescent="0.25">
      <c r="A15" s="26">
        <v>6</v>
      </c>
      <c r="B15" s="26">
        <v>6</v>
      </c>
      <c r="C15" s="26">
        <v>521</v>
      </c>
      <c r="D15" s="1" t="s">
        <v>373</v>
      </c>
      <c r="E15" s="25" t="s">
        <v>27</v>
      </c>
      <c r="F15" s="1" t="s">
        <v>366</v>
      </c>
      <c r="G15" s="1" t="s">
        <v>371</v>
      </c>
      <c r="H15" s="1"/>
    </row>
    <row r="16" spans="1:9" x14ac:dyDescent="0.25">
      <c r="A16" s="26">
        <v>7</v>
      </c>
      <c r="B16" s="26">
        <v>7</v>
      </c>
      <c r="C16" s="26">
        <v>613</v>
      </c>
      <c r="D16" s="1" t="s">
        <v>374</v>
      </c>
      <c r="E16" s="25" t="s">
        <v>27</v>
      </c>
      <c r="F16" s="1" t="s">
        <v>366</v>
      </c>
      <c r="G16" s="1" t="s">
        <v>127</v>
      </c>
      <c r="H16" s="1"/>
    </row>
    <row r="17" spans="1:8" x14ac:dyDescent="0.25">
      <c r="A17" s="26">
        <v>8</v>
      </c>
      <c r="B17" s="26">
        <v>8</v>
      </c>
      <c r="C17" s="26">
        <v>804</v>
      </c>
      <c r="D17" s="1" t="s">
        <v>375</v>
      </c>
      <c r="E17" s="25" t="s">
        <v>27</v>
      </c>
      <c r="F17" s="1" t="s">
        <v>366</v>
      </c>
      <c r="G17" s="1"/>
      <c r="H17" s="1"/>
    </row>
    <row r="18" spans="1:8" x14ac:dyDescent="0.25">
      <c r="A18" s="26">
        <v>9</v>
      </c>
      <c r="B18" s="26">
        <v>9</v>
      </c>
      <c r="C18" s="26">
        <v>920</v>
      </c>
      <c r="D18" s="1" t="s">
        <v>376</v>
      </c>
      <c r="E18" s="25" t="s">
        <v>27</v>
      </c>
      <c r="F18" s="1" t="s">
        <v>366</v>
      </c>
      <c r="G18" s="1"/>
      <c r="H18" s="1"/>
    </row>
    <row r="19" spans="1:8" x14ac:dyDescent="0.25">
      <c r="A19" s="26">
        <v>10</v>
      </c>
      <c r="B19" s="26">
        <v>10</v>
      </c>
      <c r="C19" s="26">
        <v>49</v>
      </c>
      <c r="D19" s="1" t="s">
        <v>377</v>
      </c>
      <c r="E19" s="25" t="s">
        <v>27</v>
      </c>
      <c r="F19" s="1" t="s">
        <v>366</v>
      </c>
      <c r="G19" s="1"/>
      <c r="H19" s="1"/>
    </row>
    <row r="20" spans="1:8" x14ac:dyDescent="0.25">
      <c r="A20" s="26">
        <v>11</v>
      </c>
      <c r="B20" s="26">
        <v>11</v>
      </c>
      <c r="C20" s="26">
        <v>624</v>
      </c>
      <c r="D20" s="1" t="s">
        <v>378</v>
      </c>
      <c r="E20" s="25" t="s">
        <v>27</v>
      </c>
      <c r="F20" s="1" t="s">
        <v>366</v>
      </c>
      <c r="G20" s="1" t="s">
        <v>379</v>
      </c>
      <c r="H20" s="1"/>
    </row>
    <row r="21" spans="1:8" x14ac:dyDescent="0.25">
      <c r="A21" s="26">
        <v>12</v>
      </c>
      <c r="B21" s="26">
        <v>12</v>
      </c>
      <c r="C21" s="26">
        <v>647</v>
      </c>
      <c r="D21" s="1" t="s">
        <v>380</v>
      </c>
      <c r="E21" s="25" t="s">
        <v>27</v>
      </c>
      <c r="F21" s="1" t="s">
        <v>366</v>
      </c>
      <c r="G21" s="1" t="s">
        <v>127</v>
      </c>
      <c r="H21" s="1"/>
    </row>
    <row r="22" spans="1:8" x14ac:dyDescent="0.25">
      <c r="A22" s="26">
        <v>13</v>
      </c>
      <c r="B22" s="26">
        <v>13</v>
      </c>
      <c r="C22" s="26">
        <v>820</v>
      </c>
      <c r="D22" s="1" t="s">
        <v>381</v>
      </c>
      <c r="E22" s="25" t="s">
        <v>27</v>
      </c>
      <c r="F22" s="1" t="s">
        <v>366</v>
      </c>
      <c r="G22" s="1" t="s">
        <v>371</v>
      </c>
      <c r="H22" s="1"/>
    </row>
    <row r="23" spans="1:8" x14ac:dyDescent="0.25">
      <c r="A23" s="26">
        <v>14</v>
      </c>
      <c r="B23" s="26">
        <v>14</v>
      </c>
      <c r="C23" s="9">
        <v>523</v>
      </c>
      <c r="D23" s="10" t="s">
        <v>382</v>
      </c>
      <c r="E23" s="9" t="s">
        <v>27</v>
      </c>
      <c r="F23" s="10" t="s">
        <v>366</v>
      </c>
      <c r="G23" s="10"/>
      <c r="H23" s="10"/>
    </row>
    <row r="24" spans="1:8" x14ac:dyDescent="0.25">
      <c r="A24" s="26">
        <v>15</v>
      </c>
      <c r="B24" s="26">
        <v>15</v>
      </c>
      <c r="C24" s="26">
        <v>744</v>
      </c>
      <c r="D24" s="1" t="s">
        <v>383</v>
      </c>
      <c r="E24" s="25" t="s">
        <v>27</v>
      </c>
      <c r="F24" s="1" t="s">
        <v>366</v>
      </c>
      <c r="G24" s="1" t="s">
        <v>371</v>
      </c>
      <c r="H24" s="1"/>
    </row>
    <row r="25" spans="1:8" x14ac:dyDescent="0.25">
      <c r="A25" s="26">
        <v>16</v>
      </c>
      <c r="B25" s="26">
        <v>16</v>
      </c>
      <c r="C25" s="26">
        <v>869</v>
      </c>
      <c r="D25" s="1" t="s">
        <v>384</v>
      </c>
      <c r="E25" s="25" t="s">
        <v>27</v>
      </c>
      <c r="F25" s="1" t="s">
        <v>366</v>
      </c>
      <c r="G25" s="1" t="s">
        <v>44</v>
      </c>
      <c r="H25" s="1"/>
    </row>
    <row r="26" spans="1:8" x14ac:dyDescent="0.25">
      <c r="A26" s="26">
        <v>17</v>
      </c>
      <c r="B26" s="26">
        <v>17</v>
      </c>
      <c r="C26" s="26">
        <v>919</v>
      </c>
      <c r="D26" s="1" t="s">
        <v>385</v>
      </c>
      <c r="E26" s="25" t="s">
        <v>27</v>
      </c>
      <c r="F26" s="1" t="s">
        <v>366</v>
      </c>
      <c r="G26" s="1"/>
      <c r="H26" s="1"/>
    </row>
    <row r="27" spans="1:8" x14ac:dyDescent="0.25">
      <c r="A27" s="26">
        <v>18</v>
      </c>
      <c r="B27" s="26">
        <v>18</v>
      </c>
      <c r="C27" s="26">
        <v>999</v>
      </c>
      <c r="D27" s="1" t="s">
        <v>386</v>
      </c>
      <c r="E27" s="25" t="s">
        <v>27</v>
      </c>
      <c r="F27" s="1" t="s">
        <v>366</v>
      </c>
      <c r="G27" s="1"/>
      <c r="H27" s="1"/>
    </row>
    <row r="28" spans="1:8" x14ac:dyDescent="0.25">
      <c r="A28" s="26">
        <v>19</v>
      </c>
      <c r="B28" s="26">
        <v>19</v>
      </c>
      <c r="C28" s="26">
        <v>531</v>
      </c>
      <c r="D28" s="1" t="s">
        <v>387</v>
      </c>
      <c r="E28" s="25" t="s">
        <v>27</v>
      </c>
      <c r="F28" s="1" t="s">
        <v>366</v>
      </c>
      <c r="G28" s="1"/>
      <c r="H28" s="1"/>
    </row>
    <row r="29" spans="1:8" x14ac:dyDescent="0.25">
      <c r="A29" s="26">
        <v>20</v>
      </c>
      <c r="B29" s="26">
        <v>20</v>
      </c>
      <c r="C29" s="26">
        <v>840</v>
      </c>
      <c r="D29" s="1" t="s">
        <v>176</v>
      </c>
      <c r="E29" s="25" t="s">
        <v>27</v>
      </c>
      <c r="F29" s="1" t="s">
        <v>366</v>
      </c>
      <c r="G29" s="1"/>
      <c r="H29" s="1"/>
    </row>
    <row r="30" spans="1:8" x14ac:dyDescent="0.25">
      <c r="A30" s="26">
        <v>21</v>
      </c>
      <c r="B30" s="26">
        <v>21</v>
      </c>
      <c r="C30" s="26">
        <v>847</v>
      </c>
      <c r="D30" s="1" t="s">
        <v>388</v>
      </c>
      <c r="E30" s="25" t="s">
        <v>27</v>
      </c>
      <c r="F30" s="1" t="s">
        <v>366</v>
      </c>
      <c r="G30" s="1"/>
      <c r="H30" s="1"/>
    </row>
    <row r="31" spans="1:8" x14ac:dyDescent="0.25">
      <c r="A31" s="26">
        <v>22</v>
      </c>
      <c r="B31" s="26">
        <v>22</v>
      </c>
      <c r="C31" s="9">
        <v>713</v>
      </c>
      <c r="D31" s="10" t="s">
        <v>389</v>
      </c>
      <c r="E31" s="9" t="s">
        <v>27</v>
      </c>
      <c r="F31" s="10" t="s">
        <v>366</v>
      </c>
      <c r="G31" s="10"/>
      <c r="H31" s="10"/>
    </row>
    <row r="32" spans="1:8" x14ac:dyDescent="0.25">
      <c r="A32" s="26">
        <v>23</v>
      </c>
      <c r="B32" s="26">
        <v>23</v>
      </c>
      <c r="C32" s="26">
        <v>540</v>
      </c>
      <c r="D32" s="1" t="s">
        <v>264</v>
      </c>
      <c r="E32" s="25" t="s">
        <v>27</v>
      </c>
      <c r="F32" s="1" t="s">
        <v>366</v>
      </c>
      <c r="G32" s="1" t="s">
        <v>97</v>
      </c>
      <c r="H32" s="1"/>
    </row>
    <row r="33" spans="1:8" x14ac:dyDescent="0.25">
      <c r="A33" s="26">
        <v>24</v>
      </c>
      <c r="B33" s="26">
        <v>24</v>
      </c>
      <c r="C33" s="26">
        <v>706</v>
      </c>
      <c r="D33" s="1" t="s">
        <v>390</v>
      </c>
      <c r="E33" s="25" t="s">
        <v>27</v>
      </c>
      <c r="F33" s="1" t="s">
        <v>366</v>
      </c>
      <c r="G33" s="1" t="s">
        <v>120</v>
      </c>
      <c r="H33" s="1"/>
    </row>
    <row r="34" spans="1:8" x14ac:dyDescent="0.25">
      <c r="A34" s="26">
        <v>25</v>
      </c>
      <c r="B34" s="26">
        <v>25</v>
      </c>
      <c r="C34" s="26">
        <v>832</v>
      </c>
      <c r="D34" s="1" t="s">
        <v>391</v>
      </c>
      <c r="E34" s="25" t="s">
        <v>27</v>
      </c>
      <c r="F34" s="1" t="s">
        <v>366</v>
      </c>
      <c r="G34" s="1" t="s">
        <v>79</v>
      </c>
      <c r="H34" s="1"/>
    </row>
    <row r="35" spans="1:8" x14ac:dyDescent="0.25">
      <c r="A35" s="26">
        <v>26</v>
      </c>
      <c r="B35" s="26">
        <v>27</v>
      </c>
      <c r="C35" s="26">
        <v>680</v>
      </c>
      <c r="D35" s="1" t="s">
        <v>393</v>
      </c>
      <c r="E35" s="25" t="s">
        <v>27</v>
      </c>
      <c r="F35" s="1" t="s">
        <v>366</v>
      </c>
      <c r="G35" s="1" t="s">
        <v>394</v>
      </c>
      <c r="H35" s="1"/>
    </row>
    <row r="36" spans="1:8" x14ac:dyDescent="0.25">
      <c r="A36" s="26">
        <v>27</v>
      </c>
      <c r="B36" s="26">
        <v>28</v>
      </c>
      <c r="C36" s="26">
        <v>687</v>
      </c>
      <c r="D36" s="1" t="s">
        <v>395</v>
      </c>
      <c r="E36" s="25" t="s">
        <v>27</v>
      </c>
      <c r="F36" s="1" t="s">
        <v>366</v>
      </c>
      <c r="G36" s="1" t="s">
        <v>396</v>
      </c>
      <c r="H36" s="1"/>
    </row>
    <row r="37" spans="1:8" x14ac:dyDescent="0.25">
      <c r="A37" s="26">
        <v>28</v>
      </c>
      <c r="B37" s="26">
        <v>29</v>
      </c>
      <c r="C37" s="26">
        <v>712</v>
      </c>
      <c r="D37" s="1" t="s">
        <v>397</v>
      </c>
      <c r="E37" s="25" t="s">
        <v>27</v>
      </c>
      <c r="F37" s="1" t="s">
        <v>366</v>
      </c>
      <c r="G37" s="1"/>
      <c r="H37" s="1"/>
    </row>
    <row r="38" spans="1:8" x14ac:dyDescent="0.25">
      <c r="A38" s="26">
        <v>29</v>
      </c>
      <c r="B38" s="26">
        <v>30</v>
      </c>
      <c r="C38" s="26">
        <v>688</v>
      </c>
      <c r="D38" s="1" t="s">
        <v>398</v>
      </c>
      <c r="E38" s="25" t="s">
        <v>27</v>
      </c>
      <c r="F38" s="1" t="s">
        <v>366</v>
      </c>
      <c r="G38" s="1" t="s">
        <v>399</v>
      </c>
      <c r="H38" s="1"/>
    </row>
    <row r="39" spans="1:8" x14ac:dyDescent="0.25">
      <c r="A39" s="26">
        <v>30</v>
      </c>
      <c r="B39" s="26">
        <v>31</v>
      </c>
      <c r="C39" s="26">
        <v>628</v>
      </c>
      <c r="D39" s="1" t="s">
        <v>400</v>
      </c>
      <c r="E39" s="25" t="s">
        <v>27</v>
      </c>
      <c r="F39" s="1" t="s">
        <v>366</v>
      </c>
      <c r="G39" s="1" t="s">
        <v>401</v>
      </c>
      <c r="H39" s="1"/>
    </row>
    <row r="40" spans="1:8" x14ac:dyDescent="0.25">
      <c r="A40" s="26">
        <v>31</v>
      </c>
      <c r="B40" s="26">
        <v>32</v>
      </c>
      <c r="C40" s="26">
        <v>529</v>
      </c>
      <c r="D40" s="1" t="s">
        <v>155</v>
      </c>
      <c r="E40" s="25" t="s">
        <v>27</v>
      </c>
      <c r="F40" s="1" t="s">
        <v>366</v>
      </c>
      <c r="G40" s="1" t="s">
        <v>269</v>
      </c>
      <c r="H40" s="1"/>
    </row>
    <row r="41" spans="1:8" x14ac:dyDescent="0.25">
      <c r="A41" s="26">
        <v>32</v>
      </c>
      <c r="B41" s="26">
        <v>33</v>
      </c>
      <c r="C41" s="26">
        <v>30</v>
      </c>
      <c r="D41" s="1" t="s">
        <v>402</v>
      </c>
      <c r="E41" s="25" t="s">
        <v>27</v>
      </c>
      <c r="F41" s="1" t="s">
        <v>366</v>
      </c>
      <c r="G41" s="1"/>
      <c r="H41" s="1"/>
    </row>
    <row r="42" spans="1:8" x14ac:dyDescent="0.25">
      <c r="A42" s="26">
        <v>33</v>
      </c>
      <c r="B42" s="26">
        <v>35</v>
      </c>
      <c r="C42" s="26">
        <v>629</v>
      </c>
      <c r="D42" s="1" t="s">
        <v>404</v>
      </c>
      <c r="E42" s="25" t="s">
        <v>27</v>
      </c>
      <c r="F42" s="1" t="s">
        <v>366</v>
      </c>
      <c r="G42" s="1"/>
      <c r="H42" s="1"/>
    </row>
    <row r="43" spans="1:8" x14ac:dyDescent="0.25">
      <c r="A43" s="26">
        <v>34</v>
      </c>
      <c r="B43" s="26">
        <v>36</v>
      </c>
      <c r="C43" s="26">
        <v>657</v>
      </c>
      <c r="D43" t="s">
        <v>405</v>
      </c>
      <c r="E43" t="s">
        <v>27</v>
      </c>
      <c r="F43" t="s">
        <v>366</v>
      </c>
      <c r="G43" t="s">
        <v>406</v>
      </c>
    </row>
    <row r="44" spans="1:8" x14ac:dyDescent="0.25">
      <c r="A44" s="26">
        <v>35</v>
      </c>
      <c r="B44" s="26">
        <v>39</v>
      </c>
      <c r="C44" s="26">
        <v>947</v>
      </c>
      <c r="D44" t="s">
        <v>409</v>
      </c>
      <c r="E44" t="s">
        <v>27</v>
      </c>
      <c r="F44" t="s">
        <v>366</v>
      </c>
      <c r="G44" t="s">
        <v>410</v>
      </c>
    </row>
    <row r="45" spans="1:8" x14ac:dyDescent="0.25">
      <c r="A45" s="26">
        <v>36</v>
      </c>
      <c r="B45" s="26">
        <v>40</v>
      </c>
      <c r="C45" s="26">
        <v>582</v>
      </c>
      <c r="D45" t="s">
        <v>411</v>
      </c>
      <c r="E45" t="s">
        <v>27</v>
      </c>
      <c r="F45" t="s">
        <v>366</v>
      </c>
    </row>
    <row r="46" spans="1:8" x14ac:dyDescent="0.25">
      <c r="A46" s="26">
        <v>37</v>
      </c>
      <c r="B46" s="26">
        <v>41</v>
      </c>
      <c r="C46" s="26">
        <v>600</v>
      </c>
      <c r="D46" s="1" t="s">
        <v>412</v>
      </c>
      <c r="E46" s="25" t="s">
        <v>27</v>
      </c>
      <c r="F46" s="1" t="s">
        <v>366</v>
      </c>
      <c r="G46" s="1" t="s">
        <v>413</v>
      </c>
      <c r="H46" s="1"/>
    </row>
    <row r="47" spans="1:8" x14ac:dyDescent="0.25">
      <c r="A47" s="26">
        <v>38</v>
      </c>
      <c r="B47" s="26">
        <v>42</v>
      </c>
      <c r="C47" s="26">
        <v>842</v>
      </c>
      <c r="D47" s="1" t="s">
        <v>414</v>
      </c>
      <c r="E47" s="25" t="s">
        <v>27</v>
      </c>
      <c r="F47" s="1" t="s">
        <v>366</v>
      </c>
      <c r="G47" s="1"/>
      <c r="H47" s="1"/>
    </row>
    <row r="48" spans="1:8" x14ac:dyDescent="0.25">
      <c r="A48" s="26">
        <v>39</v>
      </c>
      <c r="B48" s="26">
        <v>43</v>
      </c>
      <c r="C48" s="26">
        <v>952</v>
      </c>
      <c r="D48" s="1" t="s">
        <v>415</v>
      </c>
      <c r="E48" s="25" t="s">
        <v>27</v>
      </c>
      <c r="F48" s="1" t="s">
        <v>366</v>
      </c>
      <c r="G48" s="1"/>
      <c r="H48" s="1"/>
    </row>
    <row r="49" spans="1:8" x14ac:dyDescent="0.25">
      <c r="A49" s="26">
        <v>40</v>
      </c>
      <c r="B49" s="26">
        <v>44</v>
      </c>
      <c r="C49" s="26">
        <v>54</v>
      </c>
      <c r="D49" s="1" t="s">
        <v>416</v>
      </c>
      <c r="E49" s="25" t="s">
        <v>27</v>
      </c>
      <c r="F49" s="1" t="s">
        <v>366</v>
      </c>
      <c r="G49" s="1"/>
      <c r="H49" s="1"/>
    </row>
    <row r="50" spans="1:8" x14ac:dyDescent="0.25">
      <c r="A50" s="26">
        <v>41</v>
      </c>
      <c r="B50" s="26">
        <v>45</v>
      </c>
      <c r="C50" s="26">
        <v>745</v>
      </c>
      <c r="D50" s="1" t="s">
        <v>417</v>
      </c>
      <c r="E50" s="25" t="s">
        <v>27</v>
      </c>
      <c r="F50" s="1" t="s">
        <v>366</v>
      </c>
      <c r="G50" s="1"/>
      <c r="H50" s="1"/>
    </row>
    <row r="51" spans="1:8" x14ac:dyDescent="0.25">
      <c r="A51" s="26">
        <v>42</v>
      </c>
      <c r="B51" s="26">
        <v>46</v>
      </c>
      <c r="C51" s="26">
        <v>24</v>
      </c>
      <c r="D51" s="1" t="s">
        <v>418</v>
      </c>
      <c r="E51" s="25" t="s">
        <v>27</v>
      </c>
      <c r="F51" s="1" t="s">
        <v>366</v>
      </c>
      <c r="G51" s="1"/>
      <c r="H51" s="1"/>
    </row>
    <row r="52" spans="1:8" x14ac:dyDescent="0.25">
      <c r="A52" s="26">
        <v>43</v>
      </c>
      <c r="B52" s="26">
        <v>47</v>
      </c>
      <c r="C52" s="26">
        <v>946</v>
      </c>
      <c r="D52" s="1" t="s">
        <v>208</v>
      </c>
      <c r="E52" s="25" t="s">
        <v>27</v>
      </c>
      <c r="F52" s="1" t="s">
        <v>366</v>
      </c>
      <c r="G52" s="1"/>
      <c r="H52" s="1"/>
    </row>
    <row r="53" spans="1:8" x14ac:dyDescent="0.25">
      <c r="A53" s="26">
        <v>44</v>
      </c>
      <c r="B53" s="26">
        <v>48</v>
      </c>
      <c r="C53" s="26">
        <v>653</v>
      </c>
      <c r="D53" s="1" t="s">
        <v>419</v>
      </c>
      <c r="E53" s="25" t="s">
        <v>27</v>
      </c>
      <c r="F53" s="1" t="s">
        <v>366</v>
      </c>
      <c r="G53" s="1" t="s">
        <v>371</v>
      </c>
      <c r="H53" s="1"/>
    </row>
    <row r="54" spans="1:8" x14ac:dyDescent="0.25">
      <c r="A54" s="26">
        <v>45</v>
      </c>
      <c r="B54" s="26">
        <v>49</v>
      </c>
      <c r="C54" s="9">
        <v>724</v>
      </c>
      <c r="D54" s="10" t="s">
        <v>420</v>
      </c>
      <c r="E54" s="9" t="s">
        <v>27</v>
      </c>
      <c r="F54" s="10" t="s">
        <v>366</v>
      </c>
      <c r="G54" s="10" t="s">
        <v>127</v>
      </c>
      <c r="H54" s="10"/>
    </row>
    <row r="55" spans="1:8" x14ac:dyDescent="0.25">
      <c r="A55" s="26">
        <v>46</v>
      </c>
      <c r="B55" s="26">
        <v>51</v>
      </c>
      <c r="C55" s="26">
        <v>593</v>
      </c>
      <c r="D55" s="1" t="s">
        <v>421</v>
      </c>
      <c r="E55" s="25" t="s">
        <v>27</v>
      </c>
      <c r="F55" s="1" t="s">
        <v>366</v>
      </c>
      <c r="G55" s="1" t="s">
        <v>82</v>
      </c>
      <c r="H55" s="1"/>
    </row>
    <row r="56" spans="1:8" x14ac:dyDescent="0.25">
      <c r="A56" s="26">
        <v>47</v>
      </c>
      <c r="B56" s="26">
        <v>52</v>
      </c>
      <c r="C56" s="26">
        <v>536</v>
      </c>
      <c r="D56" s="1" t="s">
        <v>422</v>
      </c>
      <c r="E56" s="25" t="s">
        <v>27</v>
      </c>
      <c r="F56" s="1" t="s">
        <v>366</v>
      </c>
      <c r="G56" s="1" t="s">
        <v>423</v>
      </c>
      <c r="H56" s="1"/>
    </row>
    <row r="57" spans="1:8" x14ac:dyDescent="0.25">
      <c r="A57" s="26">
        <v>48</v>
      </c>
      <c r="B57" s="26">
        <v>53</v>
      </c>
      <c r="C57" s="26">
        <v>511</v>
      </c>
      <c r="D57" s="1" t="s">
        <v>424</v>
      </c>
      <c r="E57" s="25" t="s">
        <v>27</v>
      </c>
      <c r="F57" s="1" t="s">
        <v>366</v>
      </c>
      <c r="G57" s="1"/>
      <c r="H57" s="1"/>
    </row>
    <row r="58" spans="1:8" x14ac:dyDescent="0.25">
      <c r="A58" s="26">
        <v>49</v>
      </c>
      <c r="B58" s="26">
        <v>54</v>
      </c>
      <c r="C58" s="26">
        <v>675</v>
      </c>
      <c r="D58" s="1" t="s">
        <v>425</v>
      </c>
      <c r="E58" s="25" t="s">
        <v>27</v>
      </c>
      <c r="F58" s="1" t="s">
        <v>366</v>
      </c>
      <c r="G58" s="1"/>
      <c r="H58" s="1"/>
    </row>
    <row r="59" spans="1:8" x14ac:dyDescent="0.25">
      <c r="A59" s="26">
        <v>50</v>
      </c>
      <c r="B59" s="26">
        <v>56</v>
      </c>
      <c r="C59" s="26">
        <v>48</v>
      </c>
      <c r="D59" s="1" t="s">
        <v>428</v>
      </c>
      <c r="E59" s="25" t="s">
        <v>27</v>
      </c>
      <c r="F59" s="1" t="s">
        <v>366</v>
      </c>
      <c r="G59" s="1"/>
      <c r="H59" s="1"/>
    </row>
    <row r="60" spans="1:8" x14ac:dyDescent="0.25">
      <c r="A60" s="26">
        <v>51</v>
      </c>
      <c r="B60" s="26">
        <v>58</v>
      </c>
      <c r="C60" s="26">
        <v>830</v>
      </c>
      <c r="D60" s="1" t="s">
        <v>430</v>
      </c>
      <c r="E60" s="25" t="s">
        <v>27</v>
      </c>
      <c r="F60" s="1" t="s">
        <v>366</v>
      </c>
      <c r="G60" s="1" t="s">
        <v>431</v>
      </c>
      <c r="H60" s="1"/>
    </row>
    <row r="61" spans="1:8" x14ac:dyDescent="0.25">
      <c r="A61" s="26">
        <v>52</v>
      </c>
      <c r="B61" s="26">
        <v>59</v>
      </c>
      <c r="C61" s="26">
        <v>554</v>
      </c>
      <c r="D61" s="1" t="s">
        <v>432</v>
      </c>
      <c r="E61" s="25" t="s">
        <v>27</v>
      </c>
      <c r="F61" s="1" t="s">
        <v>366</v>
      </c>
      <c r="G61" s="1"/>
      <c r="H61" s="1"/>
    </row>
    <row r="62" spans="1:8" x14ac:dyDescent="0.25">
      <c r="A62" s="26">
        <v>53</v>
      </c>
      <c r="B62" s="26">
        <v>60</v>
      </c>
      <c r="C62" s="26">
        <v>656</v>
      </c>
      <c r="D62" s="1" t="s">
        <v>433</v>
      </c>
      <c r="E62" s="25" t="s">
        <v>27</v>
      </c>
      <c r="F62" s="1" t="s">
        <v>366</v>
      </c>
      <c r="G62" s="1" t="s">
        <v>79</v>
      </c>
      <c r="H62" s="1"/>
    </row>
    <row r="63" spans="1:8" x14ac:dyDescent="0.25">
      <c r="A63" s="26">
        <v>54</v>
      </c>
      <c r="B63" s="26">
        <v>62</v>
      </c>
      <c r="C63" s="26">
        <v>715</v>
      </c>
      <c r="D63" s="1" t="s">
        <v>112</v>
      </c>
      <c r="E63" s="25" t="s">
        <v>27</v>
      </c>
      <c r="F63" s="1" t="s">
        <v>366</v>
      </c>
      <c r="G63" s="1"/>
      <c r="H63" s="1"/>
    </row>
    <row r="64" spans="1:8" x14ac:dyDescent="0.25">
      <c r="A64" s="26">
        <v>55</v>
      </c>
      <c r="B64" s="26">
        <v>63</v>
      </c>
      <c r="C64" s="26">
        <v>714</v>
      </c>
      <c r="D64" s="1" t="s">
        <v>435</v>
      </c>
      <c r="E64" s="25" t="s">
        <v>27</v>
      </c>
      <c r="F64" s="1" t="s">
        <v>366</v>
      </c>
      <c r="G64" s="1" t="s">
        <v>413</v>
      </c>
      <c r="H64" s="1"/>
    </row>
    <row r="65" spans="1:7" x14ac:dyDescent="0.25">
      <c r="A65" s="26">
        <v>56</v>
      </c>
      <c r="B65" s="26">
        <v>64</v>
      </c>
      <c r="C65" s="26">
        <v>723</v>
      </c>
      <c r="D65" t="s">
        <v>436</v>
      </c>
      <c r="E65" t="s">
        <v>27</v>
      </c>
      <c r="F65" t="s">
        <v>366</v>
      </c>
      <c r="G65" t="s">
        <v>120</v>
      </c>
    </row>
    <row r="66" spans="1:7" x14ac:dyDescent="0.25">
      <c r="A66" s="26">
        <v>57</v>
      </c>
      <c r="B66" s="26">
        <v>68</v>
      </c>
      <c r="C66" s="26">
        <v>27</v>
      </c>
      <c r="D66" t="s">
        <v>440</v>
      </c>
      <c r="E66" t="s">
        <v>27</v>
      </c>
      <c r="F66" t="s">
        <v>366</v>
      </c>
    </row>
    <row r="67" spans="1:7" x14ac:dyDescent="0.25">
      <c r="A67" s="26">
        <v>58</v>
      </c>
      <c r="B67" s="26">
        <v>70</v>
      </c>
      <c r="C67" s="26">
        <v>758</v>
      </c>
      <c r="D67" t="s">
        <v>442</v>
      </c>
      <c r="E67" t="s">
        <v>27</v>
      </c>
      <c r="F67" t="s">
        <v>366</v>
      </c>
      <c r="G67" t="s">
        <v>443</v>
      </c>
    </row>
    <row r="68" spans="1:7" x14ac:dyDescent="0.25">
      <c r="A68" s="26">
        <v>59</v>
      </c>
      <c r="B68" s="26">
        <v>71</v>
      </c>
      <c r="C68" s="26">
        <v>831</v>
      </c>
      <c r="D68" t="s">
        <v>207</v>
      </c>
      <c r="E68" t="s">
        <v>27</v>
      </c>
      <c r="F68" t="s">
        <v>366</v>
      </c>
    </row>
    <row r="69" spans="1:7" x14ac:dyDescent="0.25">
      <c r="A69" s="26">
        <v>60</v>
      </c>
      <c r="B69" s="26">
        <v>73</v>
      </c>
      <c r="C69" s="26">
        <v>555</v>
      </c>
      <c r="D69" t="s">
        <v>445</v>
      </c>
      <c r="E69" t="s">
        <v>27</v>
      </c>
      <c r="F69" t="s">
        <v>366</v>
      </c>
    </row>
    <row r="70" spans="1:7" x14ac:dyDescent="0.25">
      <c r="A70" s="26">
        <v>61</v>
      </c>
      <c r="B70" s="26">
        <v>74</v>
      </c>
      <c r="C70" s="26">
        <v>836</v>
      </c>
      <c r="D70" t="s">
        <v>446</v>
      </c>
      <c r="E70" t="s">
        <v>27</v>
      </c>
      <c r="F70" t="s">
        <v>366</v>
      </c>
    </row>
    <row r="71" spans="1:7" x14ac:dyDescent="0.25">
      <c r="A71" s="26">
        <v>62</v>
      </c>
      <c r="B71" s="26">
        <v>75</v>
      </c>
      <c r="C71" s="26">
        <v>501</v>
      </c>
      <c r="D71" t="s">
        <v>447</v>
      </c>
      <c r="E71" t="s">
        <v>27</v>
      </c>
      <c r="F71" t="s">
        <v>366</v>
      </c>
    </row>
    <row r="72" spans="1:7" x14ac:dyDescent="0.25">
      <c r="A72" s="26">
        <v>63</v>
      </c>
      <c r="B72" s="26">
        <v>76</v>
      </c>
      <c r="C72" s="26">
        <v>617</v>
      </c>
      <c r="D72" t="s">
        <v>448</v>
      </c>
      <c r="E72" t="s">
        <v>27</v>
      </c>
      <c r="F72" t="s">
        <v>366</v>
      </c>
      <c r="G72" t="s">
        <v>449</v>
      </c>
    </row>
    <row r="73" spans="1:7" x14ac:dyDescent="0.25">
      <c r="A73" s="26">
        <v>64</v>
      </c>
      <c r="B73" s="26">
        <v>78</v>
      </c>
      <c r="C73" s="26">
        <v>31</v>
      </c>
      <c r="D73" t="s">
        <v>451</v>
      </c>
      <c r="E73" t="s">
        <v>27</v>
      </c>
      <c r="F73" t="s">
        <v>366</v>
      </c>
    </row>
    <row r="74" spans="1:7" x14ac:dyDescent="0.25">
      <c r="A74" s="26">
        <v>65</v>
      </c>
      <c r="B74" s="26">
        <v>79</v>
      </c>
      <c r="C74" s="26">
        <v>850</v>
      </c>
      <c r="D74" t="s">
        <v>452</v>
      </c>
      <c r="E74" t="s">
        <v>27</v>
      </c>
      <c r="F74" t="s">
        <v>366</v>
      </c>
      <c r="G74" t="s">
        <v>396</v>
      </c>
    </row>
    <row r="75" spans="1:7" x14ac:dyDescent="0.25">
      <c r="A75" s="26">
        <v>66</v>
      </c>
      <c r="B75" s="26">
        <v>80</v>
      </c>
      <c r="C75" s="26">
        <v>852</v>
      </c>
      <c r="D75" t="s">
        <v>453</v>
      </c>
      <c r="E75" t="s">
        <v>27</v>
      </c>
      <c r="F75" t="s">
        <v>366</v>
      </c>
    </row>
    <row r="76" spans="1:7" x14ac:dyDescent="0.25">
      <c r="A76" s="26">
        <v>67</v>
      </c>
      <c r="B76" s="26">
        <v>81</v>
      </c>
      <c r="C76" s="26">
        <v>753</v>
      </c>
      <c r="D76" t="s">
        <v>454</v>
      </c>
      <c r="E76" t="s">
        <v>27</v>
      </c>
      <c r="F76" t="s">
        <v>366</v>
      </c>
      <c r="G76" t="s">
        <v>455</v>
      </c>
    </row>
    <row r="77" spans="1:7" x14ac:dyDescent="0.25">
      <c r="A77" s="26">
        <v>68</v>
      </c>
      <c r="B77" s="26">
        <v>82</v>
      </c>
      <c r="C77" s="26">
        <v>921</v>
      </c>
      <c r="D77" t="s">
        <v>456</v>
      </c>
      <c r="E77" t="s">
        <v>27</v>
      </c>
      <c r="F77" t="s">
        <v>366</v>
      </c>
      <c r="G77" t="s">
        <v>457</v>
      </c>
    </row>
    <row r="78" spans="1:7" x14ac:dyDescent="0.25">
      <c r="A78" s="26">
        <v>69</v>
      </c>
      <c r="B78" s="26">
        <v>83</v>
      </c>
      <c r="C78" s="26">
        <v>901</v>
      </c>
      <c r="D78" t="s">
        <v>458</v>
      </c>
      <c r="E78" t="s">
        <v>27</v>
      </c>
      <c r="F78" t="s">
        <v>366</v>
      </c>
    </row>
    <row r="79" spans="1:7" x14ac:dyDescent="0.25">
      <c r="A79" s="26">
        <v>70</v>
      </c>
      <c r="B79" s="26">
        <v>84</v>
      </c>
      <c r="C79" s="26">
        <v>905</v>
      </c>
      <c r="D79" t="s">
        <v>459</v>
      </c>
      <c r="E79" t="s">
        <v>27</v>
      </c>
      <c r="F79" t="s">
        <v>366</v>
      </c>
    </row>
    <row r="80" spans="1:7" x14ac:dyDescent="0.25">
      <c r="A80" s="26">
        <v>71</v>
      </c>
      <c r="B80" s="26">
        <v>85</v>
      </c>
      <c r="C80" s="26">
        <v>814</v>
      </c>
      <c r="D80" t="s">
        <v>460</v>
      </c>
      <c r="E80" t="s">
        <v>27</v>
      </c>
      <c r="F80" t="s">
        <v>366</v>
      </c>
    </row>
    <row r="81" spans="1:7" x14ac:dyDescent="0.25">
      <c r="A81" s="26">
        <v>72</v>
      </c>
      <c r="B81" s="26">
        <v>87</v>
      </c>
      <c r="C81" s="26">
        <v>661</v>
      </c>
      <c r="D81" t="s">
        <v>462</v>
      </c>
      <c r="E81" t="s">
        <v>27</v>
      </c>
      <c r="F81" t="s">
        <v>366</v>
      </c>
      <c r="G81" t="s">
        <v>401</v>
      </c>
    </row>
    <row r="82" spans="1:7" x14ac:dyDescent="0.25">
      <c r="A82" s="26">
        <v>73</v>
      </c>
      <c r="B82" s="26">
        <v>88</v>
      </c>
      <c r="C82" s="26">
        <v>541</v>
      </c>
      <c r="D82" t="s">
        <v>463</v>
      </c>
      <c r="E82" t="s">
        <v>27</v>
      </c>
      <c r="F82" t="s">
        <v>366</v>
      </c>
    </row>
    <row r="83" spans="1:7" x14ac:dyDescent="0.25">
      <c r="A83" s="26">
        <v>74</v>
      </c>
      <c r="B83" s="26">
        <v>89</v>
      </c>
      <c r="C83" s="26">
        <v>663</v>
      </c>
      <c r="D83" t="s">
        <v>464</v>
      </c>
      <c r="E83" t="s">
        <v>27</v>
      </c>
      <c r="F83" t="s">
        <v>366</v>
      </c>
    </row>
    <row r="84" spans="1:7" x14ac:dyDescent="0.25">
      <c r="A84" s="26">
        <v>75</v>
      </c>
      <c r="B84" s="26">
        <v>90</v>
      </c>
      <c r="C84" s="26">
        <v>573</v>
      </c>
      <c r="D84" t="s">
        <v>465</v>
      </c>
      <c r="E84" t="s">
        <v>27</v>
      </c>
      <c r="F84" t="s">
        <v>366</v>
      </c>
    </row>
    <row r="85" spans="1:7" x14ac:dyDescent="0.25">
      <c r="A85" s="26">
        <v>76</v>
      </c>
      <c r="B85" s="26">
        <v>91</v>
      </c>
      <c r="C85" s="26">
        <v>939</v>
      </c>
      <c r="D85" t="s">
        <v>466</v>
      </c>
      <c r="E85" t="s">
        <v>27</v>
      </c>
      <c r="F85" t="s">
        <v>366</v>
      </c>
      <c r="G85" t="s">
        <v>467</v>
      </c>
    </row>
    <row r="86" spans="1:7" x14ac:dyDescent="0.25">
      <c r="A86" s="26">
        <v>77</v>
      </c>
      <c r="B86" s="26">
        <v>93</v>
      </c>
      <c r="C86" s="26">
        <v>655</v>
      </c>
      <c r="D86" t="s">
        <v>470</v>
      </c>
      <c r="E86" t="s">
        <v>27</v>
      </c>
      <c r="F86" t="s">
        <v>366</v>
      </c>
    </row>
    <row r="87" spans="1:7" x14ac:dyDescent="0.25">
      <c r="A87" s="26">
        <v>78</v>
      </c>
      <c r="B87" s="26">
        <v>94</v>
      </c>
      <c r="C87" s="26">
        <v>732</v>
      </c>
      <c r="D87" t="s">
        <v>471</v>
      </c>
      <c r="E87" t="s">
        <v>27</v>
      </c>
      <c r="F87" t="s">
        <v>366</v>
      </c>
    </row>
    <row r="88" spans="1:7" x14ac:dyDescent="0.25">
      <c r="A88" s="26">
        <v>79</v>
      </c>
      <c r="B88" s="26">
        <v>95</v>
      </c>
      <c r="C88" s="26">
        <v>957</v>
      </c>
      <c r="D88" t="s">
        <v>472</v>
      </c>
      <c r="E88" t="s">
        <v>27</v>
      </c>
      <c r="F88" t="s">
        <v>366</v>
      </c>
    </row>
    <row r="89" spans="1:7" x14ac:dyDescent="0.25">
      <c r="A89" s="26">
        <v>80</v>
      </c>
      <c r="B89" s="26">
        <v>96</v>
      </c>
      <c r="C89" s="26">
        <v>41</v>
      </c>
      <c r="D89" t="s">
        <v>473</v>
      </c>
      <c r="E89" t="s">
        <v>27</v>
      </c>
      <c r="F89" t="s">
        <v>366</v>
      </c>
    </row>
    <row r="90" spans="1:7" x14ac:dyDescent="0.25">
      <c r="A90" s="26">
        <v>81</v>
      </c>
      <c r="B90" s="26">
        <v>97</v>
      </c>
      <c r="C90" s="26">
        <v>937</v>
      </c>
      <c r="D90" t="s">
        <v>474</v>
      </c>
      <c r="E90" t="s">
        <v>27</v>
      </c>
      <c r="F90" t="s">
        <v>366</v>
      </c>
      <c r="G90" t="s">
        <v>475</v>
      </c>
    </row>
    <row r="91" spans="1:7" x14ac:dyDescent="0.25">
      <c r="A91" s="26">
        <v>82</v>
      </c>
      <c r="B91" s="26">
        <v>98</v>
      </c>
      <c r="C91" s="26">
        <v>601</v>
      </c>
      <c r="D91" t="s">
        <v>476</v>
      </c>
      <c r="E91" t="s">
        <v>27</v>
      </c>
      <c r="F91" t="s">
        <v>366</v>
      </c>
    </row>
    <row r="92" spans="1:7" x14ac:dyDescent="0.25">
      <c r="A92" s="26">
        <v>83</v>
      </c>
      <c r="B92" s="26">
        <v>99</v>
      </c>
      <c r="C92" s="26">
        <v>798</v>
      </c>
      <c r="D92" t="s">
        <v>477</v>
      </c>
      <c r="E92" t="s">
        <v>27</v>
      </c>
      <c r="F92" t="s">
        <v>366</v>
      </c>
      <c r="G92" t="s">
        <v>396</v>
      </c>
    </row>
    <row r="93" spans="1:7" x14ac:dyDescent="0.25">
      <c r="A93" s="26">
        <v>84</v>
      </c>
      <c r="B93" s="26">
        <v>100</v>
      </c>
      <c r="C93" s="26">
        <v>634</v>
      </c>
      <c r="D93" t="s">
        <v>128</v>
      </c>
      <c r="E93" t="s">
        <v>27</v>
      </c>
      <c r="F93" t="s">
        <v>366</v>
      </c>
      <c r="G93" t="s">
        <v>120</v>
      </c>
    </row>
    <row r="94" spans="1:7" x14ac:dyDescent="0.25">
      <c r="A94" s="26">
        <v>85</v>
      </c>
      <c r="B94" s="26">
        <v>101</v>
      </c>
      <c r="C94" s="26">
        <v>515</v>
      </c>
      <c r="D94" t="s">
        <v>478</v>
      </c>
      <c r="E94" t="s">
        <v>27</v>
      </c>
      <c r="F94" t="s">
        <v>366</v>
      </c>
      <c r="G94" t="s">
        <v>79</v>
      </c>
    </row>
    <row r="95" spans="1:7" x14ac:dyDescent="0.25">
      <c r="A95" s="26">
        <v>86</v>
      </c>
      <c r="B95" s="26">
        <v>102</v>
      </c>
      <c r="C95" s="26">
        <v>861</v>
      </c>
      <c r="D95" t="s">
        <v>479</v>
      </c>
      <c r="E95" t="s">
        <v>27</v>
      </c>
      <c r="F95" t="s">
        <v>366</v>
      </c>
      <c r="G95" t="s">
        <v>480</v>
      </c>
    </row>
    <row r="96" spans="1:7" x14ac:dyDescent="0.25">
      <c r="A96" s="26">
        <v>87</v>
      </c>
      <c r="B96" s="26">
        <v>103</v>
      </c>
      <c r="C96" s="26">
        <v>864</v>
      </c>
      <c r="D96" t="s">
        <v>481</v>
      </c>
      <c r="E96" t="s">
        <v>27</v>
      </c>
      <c r="F96" t="s">
        <v>366</v>
      </c>
    </row>
    <row r="97" spans="1:7" x14ac:dyDescent="0.25">
      <c r="A97" s="26">
        <v>88</v>
      </c>
      <c r="B97" s="26">
        <v>105</v>
      </c>
      <c r="C97" s="26">
        <v>691</v>
      </c>
      <c r="D97" t="s">
        <v>483</v>
      </c>
      <c r="E97" t="s">
        <v>27</v>
      </c>
      <c r="F97" t="s">
        <v>366</v>
      </c>
    </row>
    <row r="98" spans="1:7" x14ac:dyDescent="0.25">
      <c r="A98" s="26">
        <v>89</v>
      </c>
      <c r="B98" s="26">
        <v>106</v>
      </c>
      <c r="C98" s="26">
        <v>589</v>
      </c>
      <c r="D98" t="s">
        <v>484</v>
      </c>
      <c r="E98" t="s">
        <v>27</v>
      </c>
      <c r="F98" t="s">
        <v>366</v>
      </c>
    </row>
    <row r="99" spans="1:7" x14ac:dyDescent="0.25">
      <c r="A99" s="26">
        <v>90</v>
      </c>
      <c r="B99" s="26">
        <v>107</v>
      </c>
      <c r="C99" s="26">
        <v>787</v>
      </c>
      <c r="D99" t="s">
        <v>485</v>
      </c>
      <c r="E99" t="s">
        <v>27</v>
      </c>
      <c r="F99" t="s">
        <v>366</v>
      </c>
    </row>
    <row r="100" spans="1:7" x14ac:dyDescent="0.25">
      <c r="A100" s="26">
        <v>91</v>
      </c>
      <c r="B100" s="26">
        <v>108</v>
      </c>
      <c r="C100" s="26">
        <v>834</v>
      </c>
      <c r="D100" t="s">
        <v>486</v>
      </c>
      <c r="E100" t="s">
        <v>27</v>
      </c>
      <c r="F100" t="s">
        <v>366</v>
      </c>
    </row>
    <row r="101" spans="1:7" x14ac:dyDescent="0.25">
      <c r="A101" s="26">
        <v>92</v>
      </c>
      <c r="B101" s="26">
        <v>109</v>
      </c>
      <c r="C101" s="26">
        <v>862</v>
      </c>
      <c r="D101" t="s">
        <v>130</v>
      </c>
      <c r="E101" t="s">
        <v>27</v>
      </c>
      <c r="F101" t="s">
        <v>366</v>
      </c>
    </row>
    <row r="102" spans="1:7" x14ac:dyDescent="0.25">
      <c r="A102" s="26">
        <v>93</v>
      </c>
      <c r="B102" s="26">
        <v>110</v>
      </c>
      <c r="C102" s="26">
        <v>808</v>
      </c>
      <c r="D102" t="s">
        <v>105</v>
      </c>
      <c r="E102" t="s">
        <v>27</v>
      </c>
      <c r="F102" t="s">
        <v>366</v>
      </c>
    </row>
    <row r="103" spans="1:7" x14ac:dyDescent="0.25">
      <c r="A103" s="26">
        <v>94</v>
      </c>
      <c r="B103" s="26">
        <v>111</v>
      </c>
      <c r="C103" s="26">
        <v>572</v>
      </c>
      <c r="D103" t="s">
        <v>487</v>
      </c>
      <c r="E103" t="s">
        <v>27</v>
      </c>
      <c r="F103" t="s">
        <v>366</v>
      </c>
    </row>
    <row r="104" spans="1:7" x14ac:dyDescent="0.25">
      <c r="A104" s="26">
        <v>95</v>
      </c>
      <c r="B104" s="26">
        <v>112</v>
      </c>
      <c r="C104" s="26">
        <v>544</v>
      </c>
      <c r="D104" t="s">
        <v>488</v>
      </c>
      <c r="E104" t="s">
        <v>27</v>
      </c>
      <c r="F104" t="s">
        <v>366</v>
      </c>
      <c r="G104" t="s">
        <v>399</v>
      </c>
    </row>
    <row r="105" spans="1:7" x14ac:dyDescent="0.25">
      <c r="A105" s="26">
        <v>96</v>
      </c>
      <c r="B105" s="26">
        <v>114</v>
      </c>
      <c r="C105" s="26">
        <v>683</v>
      </c>
      <c r="D105" t="s">
        <v>490</v>
      </c>
      <c r="E105" t="s">
        <v>27</v>
      </c>
      <c r="F105" t="s">
        <v>366</v>
      </c>
      <c r="G105" t="s">
        <v>467</v>
      </c>
    </row>
    <row r="106" spans="1:7" x14ac:dyDescent="0.25">
      <c r="A106" s="26">
        <v>97</v>
      </c>
      <c r="B106" s="26">
        <v>115</v>
      </c>
      <c r="C106" s="26">
        <v>874</v>
      </c>
      <c r="D106" t="s">
        <v>491</v>
      </c>
      <c r="E106" t="s">
        <v>27</v>
      </c>
      <c r="F106" t="s">
        <v>366</v>
      </c>
      <c r="G106" t="s">
        <v>79</v>
      </c>
    </row>
    <row r="107" spans="1:7" x14ac:dyDescent="0.25">
      <c r="A107" s="26">
        <v>98</v>
      </c>
      <c r="B107" s="26">
        <v>116</v>
      </c>
      <c r="C107" s="26">
        <v>670</v>
      </c>
      <c r="D107" t="s">
        <v>492</v>
      </c>
      <c r="E107" t="s">
        <v>27</v>
      </c>
      <c r="F107" t="s">
        <v>366</v>
      </c>
    </row>
    <row r="108" spans="1:7" x14ac:dyDescent="0.25">
      <c r="A108" s="26">
        <v>99</v>
      </c>
      <c r="B108" s="26">
        <v>117</v>
      </c>
      <c r="C108" s="26">
        <v>700</v>
      </c>
      <c r="D108" t="s">
        <v>493</v>
      </c>
      <c r="E108" t="s">
        <v>27</v>
      </c>
      <c r="F108" t="s">
        <v>366</v>
      </c>
    </row>
    <row r="109" spans="1:7" x14ac:dyDescent="0.25">
      <c r="A109" s="26">
        <v>100</v>
      </c>
      <c r="B109" s="26">
        <v>118</v>
      </c>
      <c r="C109" s="26">
        <v>803</v>
      </c>
      <c r="D109" t="s">
        <v>494</v>
      </c>
      <c r="E109" t="s">
        <v>27</v>
      </c>
      <c r="F109" t="s">
        <v>366</v>
      </c>
    </row>
    <row r="110" spans="1:7" x14ac:dyDescent="0.25">
      <c r="A110" s="26">
        <v>101</v>
      </c>
      <c r="B110" s="26">
        <v>119</v>
      </c>
      <c r="C110" s="26">
        <v>810</v>
      </c>
      <c r="D110" t="s">
        <v>136</v>
      </c>
      <c r="E110" t="s">
        <v>27</v>
      </c>
      <c r="F110" t="s">
        <v>366</v>
      </c>
    </row>
    <row r="111" spans="1:7" x14ac:dyDescent="0.25">
      <c r="A111" s="26">
        <v>102</v>
      </c>
      <c r="B111" s="26">
        <v>120</v>
      </c>
      <c r="C111" s="26">
        <v>517</v>
      </c>
      <c r="D111" t="s">
        <v>495</v>
      </c>
      <c r="E111" t="s">
        <v>27</v>
      </c>
      <c r="F111" t="s">
        <v>366</v>
      </c>
    </row>
    <row r="112" spans="1:7" x14ac:dyDescent="0.25">
      <c r="A112" s="26">
        <v>103</v>
      </c>
      <c r="B112" s="26">
        <v>121</v>
      </c>
      <c r="C112" s="26">
        <v>507</v>
      </c>
      <c r="D112" t="s">
        <v>496</v>
      </c>
      <c r="E112" t="s">
        <v>27</v>
      </c>
      <c r="F112" t="s">
        <v>366</v>
      </c>
    </row>
    <row r="113" spans="1:7" x14ac:dyDescent="0.25">
      <c r="A113" s="26">
        <v>104</v>
      </c>
      <c r="B113" s="26">
        <v>122</v>
      </c>
      <c r="C113" s="26">
        <v>648</v>
      </c>
      <c r="D113" t="s">
        <v>497</v>
      </c>
      <c r="E113" t="s">
        <v>27</v>
      </c>
      <c r="F113" t="s">
        <v>366</v>
      </c>
    </row>
    <row r="114" spans="1:7" x14ac:dyDescent="0.25">
      <c r="A114" s="26">
        <v>105</v>
      </c>
      <c r="B114" s="26">
        <v>123</v>
      </c>
      <c r="C114" s="26">
        <v>788</v>
      </c>
      <c r="D114" t="s">
        <v>498</v>
      </c>
      <c r="E114" t="s">
        <v>27</v>
      </c>
      <c r="F114" t="s">
        <v>366</v>
      </c>
    </row>
    <row r="115" spans="1:7" x14ac:dyDescent="0.25">
      <c r="A115" s="26">
        <v>106</v>
      </c>
      <c r="B115" s="26">
        <v>124</v>
      </c>
      <c r="C115" s="26">
        <v>776</v>
      </c>
      <c r="D115" t="s">
        <v>499</v>
      </c>
      <c r="E115" t="s">
        <v>27</v>
      </c>
      <c r="F115" t="s">
        <v>366</v>
      </c>
    </row>
    <row r="116" spans="1:7" x14ac:dyDescent="0.25">
      <c r="A116" s="26">
        <v>107</v>
      </c>
      <c r="B116" s="26">
        <v>125</v>
      </c>
      <c r="C116" s="26">
        <v>730</v>
      </c>
      <c r="D116" t="s">
        <v>500</v>
      </c>
      <c r="E116" t="s">
        <v>27</v>
      </c>
      <c r="F116" t="s">
        <v>366</v>
      </c>
      <c r="G116" t="s">
        <v>32</v>
      </c>
    </row>
    <row r="117" spans="1:7" x14ac:dyDescent="0.25">
      <c r="A117" s="26">
        <v>108</v>
      </c>
      <c r="B117" s="26">
        <v>128</v>
      </c>
      <c r="C117" s="26">
        <v>557</v>
      </c>
      <c r="D117" t="s">
        <v>503</v>
      </c>
      <c r="E117" t="s">
        <v>27</v>
      </c>
      <c r="F117" t="s">
        <v>366</v>
      </c>
      <c r="G117" t="s">
        <v>82</v>
      </c>
    </row>
    <row r="118" spans="1:7" x14ac:dyDescent="0.25">
      <c r="A118" s="26">
        <v>109</v>
      </c>
      <c r="B118" s="26">
        <v>129</v>
      </c>
      <c r="C118" s="26">
        <v>758</v>
      </c>
      <c r="D118" t="s">
        <v>442</v>
      </c>
      <c r="E118" t="s">
        <v>27</v>
      </c>
      <c r="F118" t="s">
        <v>366</v>
      </c>
      <c r="G118" t="s">
        <v>443</v>
      </c>
    </row>
    <row r="119" spans="1:7" x14ac:dyDescent="0.25">
      <c r="A119" s="26">
        <v>110</v>
      </c>
      <c r="B119" s="26">
        <v>130</v>
      </c>
      <c r="C119" s="26">
        <v>711</v>
      </c>
      <c r="D119" t="s">
        <v>504</v>
      </c>
      <c r="E119" t="s">
        <v>27</v>
      </c>
      <c r="F119" t="s">
        <v>366</v>
      </c>
      <c r="G119" t="s">
        <v>79</v>
      </c>
    </row>
    <row r="120" spans="1:7" x14ac:dyDescent="0.25">
      <c r="A120" s="26">
        <v>111</v>
      </c>
      <c r="B120" s="26">
        <v>132</v>
      </c>
      <c r="C120" s="26">
        <v>662</v>
      </c>
      <c r="D120" t="s">
        <v>506</v>
      </c>
      <c r="E120" t="s">
        <v>27</v>
      </c>
      <c r="F120" t="s">
        <v>366</v>
      </c>
      <c r="G120" t="s">
        <v>79</v>
      </c>
    </row>
    <row r="121" spans="1:7" x14ac:dyDescent="0.25">
      <c r="A121" s="26">
        <v>112</v>
      </c>
      <c r="B121" s="26">
        <v>134</v>
      </c>
      <c r="C121" s="26">
        <v>898</v>
      </c>
      <c r="D121" t="s">
        <v>507</v>
      </c>
      <c r="E121" t="s">
        <v>27</v>
      </c>
      <c r="F121" t="s">
        <v>366</v>
      </c>
    </row>
    <row r="122" spans="1:7" x14ac:dyDescent="0.25">
      <c r="A122" s="26">
        <v>113</v>
      </c>
      <c r="B122" s="26">
        <v>135</v>
      </c>
      <c r="C122" s="26">
        <v>737</v>
      </c>
      <c r="D122" t="s">
        <v>508</v>
      </c>
      <c r="E122" t="s">
        <v>27</v>
      </c>
      <c r="F122" t="s">
        <v>366</v>
      </c>
      <c r="G122" t="s">
        <v>509</v>
      </c>
    </row>
    <row r="123" spans="1:7" x14ac:dyDescent="0.25">
      <c r="A123" s="26">
        <v>114</v>
      </c>
      <c r="B123" s="26">
        <v>136</v>
      </c>
      <c r="C123" s="26">
        <v>542</v>
      </c>
      <c r="D123" t="s">
        <v>510</v>
      </c>
      <c r="E123" t="s">
        <v>27</v>
      </c>
      <c r="F123" t="s">
        <v>366</v>
      </c>
      <c r="G123" t="s">
        <v>509</v>
      </c>
    </row>
    <row r="124" spans="1:7" x14ac:dyDescent="0.25">
      <c r="A124" s="26">
        <v>115</v>
      </c>
      <c r="B124" s="26">
        <v>137</v>
      </c>
      <c r="C124" s="26">
        <v>543</v>
      </c>
      <c r="D124" t="s">
        <v>511</v>
      </c>
      <c r="E124" t="s">
        <v>27</v>
      </c>
      <c r="F124" t="s">
        <v>366</v>
      </c>
      <c r="G124" t="s">
        <v>509</v>
      </c>
    </row>
    <row r="125" spans="1:7" x14ac:dyDescent="0.25">
      <c r="A125" s="26">
        <v>116</v>
      </c>
      <c r="B125" s="26">
        <v>138</v>
      </c>
      <c r="C125" s="26">
        <v>771</v>
      </c>
      <c r="D125" t="s">
        <v>116</v>
      </c>
      <c r="E125" t="s">
        <v>27</v>
      </c>
      <c r="F125" t="s">
        <v>366</v>
      </c>
      <c r="G125" t="s">
        <v>82</v>
      </c>
    </row>
    <row r="126" spans="1:7" x14ac:dyDescent="0.25">
      <c r="A126" s="26">
        <v>117</v>
      </c>
      <c r="B126" s="26">
        <v>139</v>
      </c>
      <c r="C126" s="26">
        <v>845</v>
      </c>
      <c r="D126" t="s">
        <v>512</v>
      </c>
      <c r="E126" t="s">
        <v>27</v>
      </c>
      <c r="F126" t="s">
        <v>366</v>
      </c>
    </row>
    <row r="127" spans="1:7" x14ac:dyDescent="0.25">
      <c r="A127" s="26">
        <v>118</v>
      </c>
      <c r="B127" s="26">
        <v>142</v>
      </c>
      <c r="C127" s="26">
        <v>759</v>
      </c>
      <c r="D127" t="s">
        <v>515</v>
      </c>
      <c r="E127" t="s">
        <v>27</v>
      </c>
      <c r="F127" t="s">
        <v>366</v>
      </c>
    </row>
    <row r="128" spans="1:7" x14ac:dyDescent="0.25">
      <c r="A128" s="26">
        <v>119</v>
      </c>
      <c r="B128" s="26">
        <v>143</v>
      </c>
      <c r="C128" s="26">
        <v>977</v>
      </c>
      <c r="D128" t="s">
        <v>516</v>
      </c>
      <c r="E128" t="s">
        <v>27</v>
      </c>
      <c r="F128" t="s">
        <v>366</v>
      </c>
    </row>
    <row r="129" spans="1:7" x14ac:dyDescent="0.25">
      <c r="A129" s="26">
        <v>120</v>
      </c>
      <c r="B129" s="26">
        <v>144</v>
      </c>
      <c r="C129" s="26">
        <v>570</v>
      </c>
      <c r="D129" t="s">
        <v>517</v>
      </c>
      <c r="E129" t="s">
        <v>27</v>
      </c>
      <c r="F129" t="s">
        <v>366</v>
      </c>
      <c r="G129" t="s">
        <v>518</v>
      </c>
    </row>
    <row r="130" spans="1:7" x14ac:dyDescent="0.25">
      <c r="A130" s="26">
        <v>121</v>
      </c>
      <c r="B130" s="26">
        <v>145</v>
      </c>
      <c r="C130" s="26">
        <v>827</v>
      </c>
      <c r="D130" t="s">
        <v>519</v>
      </c>
      <c r="E130" t="s">
        <v>27</v>
      </c>
      <c r="F130" t="s">
        <v>366</v>
      </c>
    </row>
    <row r="131" spans="1:7" x14ac:dyDescent="0.25">
      <c r="A131" s="26">
        <v>122</v>
      </c>
      <c r="B131" s="26">
        <v>146</v>
      </c>
      <c r="C131" s="26">
        <v>965</v>
      </c>
      <c r="D131" t="s">
        <v>520</v>
      </c>
      <c r="E131" t="s">
        <v>27</v>
      </c>
      <c r="F131" t="s">
        <v>366</v>
      </c>
    </row>
    <row r="132" spans="1:7" x14ac:dyDescent="0.25">
      <c r="A132" s="26">
        <v>123</v>
      </c>
      <c r="B132" s="26">
        <v>147</v>
      </c>
      <c r="C132" s="26">
        <v>975</v>
      </c>
      <c r="D132" t="s">
        <v>521</v>
      </c>
      <c r="E132" t="s">
        <v>27</v>
      </c>
      <c r="F132" t="s">
        <v>366</v>
      </c>
    </row>
    <row r="133" spans="1:7" x14ac:dyDescent="0.25">
      <c r="A133" s="26">
        <v>124</v>
      </c>
      <c r="B133" s="26">
        <v>148</v>
      </c>
      <c r="C133" s="26">
        <v>648</v>
      </c>
      <c r="D133" t="s">
        <v>497</v>
      </c>
      <c r="E133" t="s">
        <v>27</v>
      </c>
      <c r="F133" t="s">
        <v>366</v>
      </c>
    </row>
    <row r="134" spans="1:7" x14ac:dyDescent="0.25">
      <c r="A134" s="26">
        <v>125</v>
      </c>
      <c r="B134" s="26">
        <v>149</v>
      </c>
      <c r="C134" s="26">
        <v>736</v>
      </c>
      <c r="D134" t="s">
        <v>522</v>
      </c>
      <c r="E134" t="s">
        <v>27</v>
      </c>
      <c r="F134" t="s">
        <v>366</v>
      </c>
    </row>
    <row r="135" spans="1:7" x14ac:dyDescent="0.25">
      <c r="A135" s="26">
        <v>126</v>
      </c>
      <c r="B135" s="26">
        <v>150</v>
      </c>
      <c r="C135" s="26">
        <v>762</v>
      </c>
      <c r="D135" t="s">
        <v>523</v>
      </c>
      <c r="E135" t="s">
        <v>27</v>
      </c>
      <c r="F135" t="s">
        <v>366</v>
      </c>
    </row>
    <row r="136" spans="1:7" x14ac:dyDescent="0.25">
      <c r="A136" s="26">
        <v>127</v>
      </c>
      <c r="B136" s="26">
        <v>151</v>
      </c>
      <c r="C136" s="26">
        <v>34</v>
      </c>
      <c r="D136" t="s">
        <v>524</v>
      </c>
      <c r="E136" t="s">
        <v>27</v>
      </c>
      <c r="F136" t="s">
        <v>366</v>
      </c>
    </row>
    <row r="137" spans="1:7" x14ac:dyDescent="0.25">
      <c r="A137" s="26">
        <v>128</v>
      </c>
      <c r="B137" s="26">
        <v>152</v>
      </c>
      <c r="C137" s="26">
        <v>805</v>
      </c>
      <c r="D137" t="s">
        <v>525</v>
      </c>
      <c r="E137" t="s">
        <v>27</v>
      </c>
      <c r="F137" t="s">
        <v>366</v>
      </c>
      <c r="G137" t="s">
        <v>79</v>
      </c>
    </row>
    <row r="138" spans="1:7" x14ac:dyDescent="0.25">
      <c r="A138" s="26">
        <v>129</v>
      </c>
      <c r="B138" s="26">
        <v>153</v>
      </c>
      <c r="C138" s="26">
        <v>812</v>
      </c>
      <c r="D138" t="s">
        <v>526</v>
      </c>
      <c r="E138" t="s">
        <v>27</v>
      </c>
      <c r="F138" t="s">
        <v>366</v>
      </c>
    </row>
    <row r="139" spans="1:7" x14ac:dyDescent="0.25">
      <c r="A139" s="26">
        <v>130</v>
      </c>
      <c r="B139" s="26">
        <v>154</v>
      </c>
      <c r="C139" s="26">
        <v>934</v>
      </c>
      <c r="D139" t="s">
        <v>527</v>
      </c>
      <c r="E139" t="s">
        <v>27</v>
      </c>
      <c r="F139" t="s">
        <v>366</v>
      </c>
    </row>
    <row r="140" spans="1:7" x14ac:dyDescent="0.25">
      <c r="A140" s="26">
        <v>131</v>
      </c>
      <c r="B140" s="26">
        <v>155</v>
      </c>
      <c r="C140" s="26">
        <v>785</v>
      </c>
      <c r="D140" t="s">
        <v>528</v>
      </c>
      <c r="E140" t="s">
        <v>27</v>
      </c>
      <c r="F140" t="s">
        <v>366</v>
      </c>
      <c r="G140" t="s">
        <v>97</v>
      </c>
    </row>
    <row r="141" spans="1:7" x14ac:dyDescent="0.25">
      <c r="A141" s="26">
        <v>132</v>
      </c>
      <c r="B141" s="26">
        <v>156</v>
      </c>
      <c r="C141" s="26">
        <v>622</v>
      </c>
      <c r="D141" t="s">
        <v>529</v>
      </c>
      <c r="E141" t="s">
        <v>27</v>
      </c>
      <c r="F141" t="s">
        <v>366</v>
      </c>
      <c r="G141" t="s">
        <v>120</v>
      </c>
    </row>
    <row r="142" spans="1:7" x14ac:dyDescent="0.25">
      <c r="A142" s="26">
        <v>133</v>
      </c>
      <c r="B142" s="26">
        <v>157</v>
      </c>
      <c r="C142" s="26">
        <v>940</v>
      </c>
      <c r="D142" t="s">
        <v>530</v>
      </c>
      <c r="E142" t="s">
        <v>27</v>
      </c>
      <c r="F142" t="s">
        <v>366</v>
      </c>
    </row>
    <row r="143" spans="1:7" x14ac:dyDescent="0.25">
      <c r="A143" s="26">
        <v>134</v>
      </c>
      <c r="B143" s="26">
        <v>158</v>
      </c>
      <c r="C143" s="26">
        <v>955</v>
      </c>
      <c r="D143" t="s">
        <v>531</v>
      </c>
      <c r="E143" t="s">
        <v>27</v>
      </c>
      <c r="F143" t="s">
        <v>366</v>
      </c>
    </row>
    <row r="144" spans="1:7" x14ac:dyDescent="0.25">
      <c r="A144" s="26">
        <v>135</v>
      </c>
      <c r="B144" s="26">
        <v>159</v>
      </c>
      <c r="C144" s="26">
        <v>630</v>
      </c>
      <c r="D144" t="s">
        <v>532</v>
      </c>
      <c r="E144" t="s">
        <v>27</v>
      </c>
      <c r="F144" t="s">
        <v>366</v>
      </c>
    </row>
    <row r="145" spans="1:7" x14ac:dyDescent="0.25">
      <c r="A145" s="26">
        <v>136</v>
      </c>
      <c r="B145" s="26">
        <v>162</v>
      </c>
      <c r="C145" s="26">
        <v>632</v>
      </c>
      <c r="D145" t="s">
        <v>536</v>
      </c>
      <c r="E145" t="s">
        <v>27</v>
      </c>
      <c r="F145" t="s">
        <v>366</v>
      </c>
      <c r="G145" t="s">
        <v>537</v>
      </c>
    </row>
    <row r="146" spans="1:7" x14ac:dyDescent="0.25">
      <c r="A146" s="26">
        <v>137</v>
      </c>
      <c r="B146" s="26">
        <v>164</v>
      </c>
      <c r="C146" s="26">
        <v>575</v>
      </c>
      <c r="D146" t="s">
        <v>538</v>
      </c>
      <c r="E146" t="s">
        <v>27</v>
      </c>
      <c r="F146" t="s">
        <v>366</v>
      </c>
    </row>
    <row r="147" spans="1:7" x14ac:dyDescent="0.25">
      <c r="A147" s="26">
        <v>138</v>
      </c>
      <c r="B147" s="26">
        <v>165</v>
      </c>
      <c r="C147" s="26">
        <v>728</v>
      </c>
      <c r="D147" t="s">
        <v>539</v>
      </c>
      <c r="E147" t="s">
        <v>27</v>
      </c>
      <c r="F147" t="s">
        <v>366</v>
      </c>
    </row>
    <row r="148" spans="1:7" x14ac:dyDescent="0.25">
      <c r="A148" s="26">
        <v>139</v>
      </c>
      <c r="B148" s="26">
        <v>166</v>
      </c>
      <c r="C148" s="26">
        <v>784</v>
      </c>
      <c r="D148" t="s">
        <v>540</v>
      </c>
      <c r="E148" t="s">
        <v>27</v>
      </c>
      <c r="F148" t="s">
        <v>366</v>
      </c>
    </row>
    <row r="149" spans="1:7" x14ac:dyDescent="0.25">
      <c r="A149" s="26">
        <v>140</v>
      </c>
      <c r="B149" s="26">
        <v>167</v>
      </c>
      <c r="C149" s="26">
        <v>522</v>
      </c>
      <c r="D149" t="s">
        <v>541</v>
      </c>
      <c r="E149" t="s">
        <v>27</v>
      </c>
      <c r="F149" t="s">
        <v>366</v>
      </c>
    </row>
    <row r="150" spans="1:7" x14ac:dyDescent="0.25">
      <c r="A150" s="26">
        <v>141</v>
      </c>
      <c r="B150" s="26">
        <v>168</v>
      </c>
      <c r="C150" s="26">
        <v>692</v>
      </c>
      <c r="D150" t="s">
        <v>542</v>
      </c>
      <c r="E150" t="s">
        <v>27</v>
      </c>
      <c r="F150" t="s">
        <v>366</v>
      </c>
    </row>
    <row r="151" spans="1:7" x14ac:dyDescent="0.25">
      <c r="A151" s="26">
        <v>142</v>
      </c>
      <c r="B151" s="26">
        <v>169</v>
      </c>
      <c r="C151" s="26">
        <v>22</v>
      </c>
      <c r="D151" t="s">
        <v>543</v>
      </c>
      <c r="E151" t="s">
        <v>27</v>
      </c>
      <c r="F151" t="s">
        <v>366</v>
      </c>
    </row>
    <row r="152" spans="1:7" x14ac:dyDescent="0.25">
      <c r="A152" s="26">
        <v>143</v>
      </c>
      <c r="B152" s="26">
        <v>170</v>
      </c>
      <c r="C152" s="26">
        <v>13</v>
      </c>
      <c r="D152" t="s">
        <v>544</v>
      </c>
      <c r="E152" t="s">
        <v>27</v>
      </c>
      <c r="F152" t="s">
        <v>366</v>
      </c>
    </row>
    <row r="153" spans="1:7" x14ac:dyDescent="0.25">
      <c r="A153" s="26">
        <v>144</v>
      </c>
      <c r="B153" s="26">
        <v>172</v>
      </c>
      <c r="C153" s="26">
        <v>860</v>
      </c>
      <c r="D153" t="s">
        <v>546</v>
      </c>
      <c r="E153" t="s">
        <v>27</v>
      </c>
      <c r="F153" t="s">
        <v>366</v>
      </c>
    </row>
    <row r="154" spans="1:7" x14ac:dyDescent="0.25">
      <c r="A154" s="26">
        <v>145</v>
      </c>
      <c r="B154" s="26">
        <v>174</v>
      </c>
      <c r="C154" s="26">
        <v>677</v>
      </c>
      <c r="D154" t="s">
        <v>548</v>
      </c>
      <c r="E154" t="s">
        <v>27</v>
      </c>
      <c r="F154" t="s">
        <v>366</v>
      </c>
    </row>
    <row r="155" spans="1:7" x14ac:dyDescent="0.25">
      <c r="A155" s="26">
        <v>146</v>
      </c>
      <c r="B155" s="26">
        <v>176</v>
      </c>
      <c r="C155" s="26">
        <v>645</v>
      </c>
      <c r="D155" t="s">
        <v>550</v>
      </c>
      <c r="E155" t="s">
        <v>27</v>
      </c>
      <c r="F155" t="s">
        <v>366</v>
      </c>
    </row>
    <row r="156" spans="1:7" x14ac:dyDescent="0.25">
      <c r="A156" s="26">
        <v>147</v>
      </c>
      <c r="B156" s="26">
        <v>177</v>
      </c>
      <c r="C156" s="26">
        <v>606</v>
      </c>
      <c r="D156" t="s">
        <v>551</v>
      </c>
      <c r="E156" t="s">
        <v>27</v>
      </c>
      <c r="F156" t="s">
        <v>366</v>
      </c>
    </row>
    <row r="157" spans="1:7" x14ac:dyDescent="0.25">
      <c r="A157" s="26">
        <v>148</v>
      </c>
      <c r="B157" s="26">
        <v>181</v>
      </c>
      <c r="C157" s="26">
        <v>512</v>
      </c>
      <c r="D157" t="s">
        <v>555</v>
      </c>
      <c r="E157" t="s">
        <v>27</v>
      </c>
      <c r="F157" t="s">
        <v>366</v>
      </c>
      <c r="G157" t="s">
        <v>97</v>
      </c>
    </row>
    <row r="158" spans="1:7" x14ac:dyDescent="0.25">
      <c r="A158" s="26">
        <v>149</v>
      </c>
      <c r="B158" s="26">
        <v>182</v>
      </c>
      <c r="C158" s="26">
        <v>972</v>
      </c>
      <c r="D158" t="s">
        <v>556</v>
      </c>
      <c r="E158" t="s">
        <v>27</v>
      </c>
      <c r="F158" t="s">
        <v>366</v>
      </c>
    </row>
    <row r="159" spans="1:7" x14ac:dyDescent="0.25">
      <c r="A159" s="26">
        <v>150</v>
      </c>
      <c r="B159" s="26">
        <v>183</v>
      </c>
      <c r="C159" s="26">
        <v>576</v>
      </c>
      <c r="D159" t="s">
        <v>557</v>
      </c>
      <c r="E159" t="s">
        <v>27</v>
      </c>
      <c r="F159" t="s">
        <v>366</v>
      </c>
    </row>
    <row r="160" spans="1:7" x14ac:dyDescent="0.25">
      <c r="A160" s="26">
        <v>151</v>
      </c>
      <c r="B160" s="26">
        <v>184</v>
      </c>
      <c r="C160" s="26">
        <v>760</v>
      </c>
      <c r="D160" t="s">
        <v>558</v>
      </c>
      <c r="E160" t="s">
        <v>27</v>
      </c>
      <c r="F160" t="s">
        <v>366</v>
      </c>
    </row>
    <row r="161" spans="1:7" x14ac:dyDescent="0.25">
      <c r="A161" s="26">
        <v>152</v>
      </c>
      <c r="B161" s="26">
        <v>185</v>
      </c>
      <c r="C161" s="26">
        <v>985</v>
      </c>
      <c r="D161" t="s">
        <v>559</v>
      </c>
      <c r="E161" t="s">
        <v>27</v>
      </c>
      <c r="F161" t="s">
        <v>366</v>
      </c>
    </row>
    <row r="162" spans="1:7" x14ac:dyDescent="0.25">
      <c r="A162" s="26">
        <v>153</v>
      </c>
      <c r="B162" s="26">
        <v>186</v>
      </c>
      <c r="C162" s="26">
        <v>797</v>
      </c>
      <c r="D162" t="s">
        <v>560</v>
      </c>
      <c r="E162" t="s">
        <v>27</v>
      </c>
      <c r="F162" t="s">
        <v>366</v>
      </c>
      <c r="G162" t="s">
        <v>561</v>
      </c>
    </row>
    <row r="163" spans="1:7" x14ac:dyDescent="0.25">
      <c r="A163" s="26">
        <v>154</v>
      </c>
      <c r="B163" s="26">
        <v>187</v>
      </c>
      <c r="C163" s="26">
        <v>912</v>
      </c>
      <c r="D163" t="s">
        <v>562</v>
      </c>
      <c r="E163" t="s">
        <v>27</v>
      </c>
      <c r="F163" t="s">
        <v>366</v>
      </c>
      <c r="G163" t="s">
        <v>563</v>
      </c>
    </row>
    <row r="164" spans="1:7" x14ac:dyDescent="0.25">
      <c r="A164" s="26">
        <v>155</v>
      </c>
      <c r="B164" s="26">
        <v>188</v>
      </c>
      <c r="C164" s="26">
        <v>641</v>
      </c>
      <c r="D164" t="s">
        <v>564</v>
      </c>
      <c r="E164" t="s">
        <v>27</v>
      </c>
      <c r="F164" t="s">
        <v>366</v>
      </c>
    </row>
    <row r="165" spans="1:7" x14ac:dyDescent="0.25">
      <c r="A165" s="26">
        <v>156</v>
      </c>
      <c r="B165" s="26">
        <v>189</v>
      </c>
      <c r="C165" s="26">
        <v>534</v>
      </c>
      <c r="D165" t="s">
        <v>565</v>
      </c>
      <c r="E165" t="s">
        <v>27</v>
      </c>
      <c r="F165" t="s">
        <v>366</v>
      </c>
    </row>
    <row r="166" spans="1:7" x14ac:dyDescent="0.25">
      <c r="A166" s="26">
        <v>157</v>
      </c>
      <c r="B166" s="26">
        <v>191</v>
      </c>
      <c r="C166" s="26">
        <v>717</v>
      </c>
      <c r="D166" t="s">
        <v>566</v>
      </c>
      <c r="E166" t="s">
        <v>27</v>
      </c>
      <c r="F166" t="s">
        <v>366</v>
      </c>
    </row>
    <row r="167" spans="1:7" x14ac:dyDescent="0.25">
      <c r="A167" s="26">
        <v>158</v>
      </c>
      <c r="B167" s="26">
        <v>192</v>
      </c>
      <c r="C167" s="26">
        <v>597</v>
      </c>
      <c r="D167" t="s">
        <v>567</v>
      </c>
      <c r="E167" t="s">
        <v>27</v>
      </c>
      <c r="F167" t="s">
        <v>366</v>
      </c>
    </row>
    <row r="168" spans="1:7" x14ac:dyDescent="0.25">
      <c r="A168" s="26">
        <v>159</v>
      </c>
      <c r="B168" s="26">
        <v>193</v>
      </c>
      <c r="C168" s="26">
        <v>928</v>
      </c>
      <c r="D168" t="s">
        <v>568</v>
      </c>
      <c r="E168" t="s">
        <v>27</v>
      </c>
      <c r="F168" t="s">
        <v>366</v>
      </c>
    </row>
    <row r="169" spans="1:7" x14ac:dyDescent="0.25">
      <c r="A169" s="26">
        <v>160</v>
      </c>
      <c r="B169" s="26">
        <v>195</v>
      </c>
      <c r="C169" s="26">
        <v>851</v>
      </c>
      <c r="D169" t="s">
        <v>570</v>
      </c>
      <c r="E169" t="s">
        <v>27</v>
      </c>
      <c r="F169" t="s">
        <v>366</v>
      </c>
      <c r="G169" t="s">
        <v>396</v>
      </c>
    </row>
    <row r="170" spans="1:7" x14ac:dyDescent="0.25">
      <c r="A170" s="26">
        <v>161</v>
      </c>
      <c r="B170" s="26">
        <v>197</v>
      </c>
      <c r="C170" s="26">
        <v>64</v>
      </c>
      <c r="D170" t="s">
        <v>571</v>
      </c>
      <c r="E170" t="s">
        <v>27</v>
      </c>
      <c r="F170" t="s">
        <v>366</v>
      </c>
    </row>
    <row r="171" spans="1:7" x14ac:dyDescent="0.25">
      <c r="A171" s="26">
        <v>162</v>
      </c>
      <c r="B171" s="26">
        <v>200</v>
      </c>
      <c r="C171" s="26">
        <v>875</v>
      </c>
      <c r="D171" t="s">
        <v>574</v>
      </c>
      <c r="E171" t="s">
        <v>27</v>
      </c>
      <c r="F171" t="s">
        <v>366</v>
      </c>
      <c r="G171" t="s">
        <v>575</v>
      </c>
    </row>
    <row r="172" spans="1:7" x14ac:dyDescent="0.25">
      <c r="A172" s="26">
        <v>163</v>
      </c>
      <c r="B172" s="26">
        <v>201</v>
      </c>
      <c r="C172" s="26">
        <v>756</v>
      </c>
      <c r="D172" t="s">
        <v>576</v>
      </c>
      <c r="E172" t="s">
        <v>27</v>
      </c>
      <c r="F172" t="s">
        <v>366</v>
      </c>
    </row>
    <row r="173" spans="1:7" x14ac:dyDescent="0.25">
      <c r="A173" s="26">
        <v>164</v>
      </c>
      <c r="B173" s="26">
        <v>203</v>
      </c>
      <c r="C173" s="26">
        <v>62</v>
      </c>
      <c r="D173" t="s">
        <v>578</v>
      </c>
      <c r="E173" t="s">
        <v>27</v>
      </c>
      <c r="F173" t="s">
        <v>366</v>
      </c>
    </row>
    <row r="174" spans="1:7" x14ac:dyDescent="0.25">
      <c r="A174" s="26">
        <v>165</v>
      </c>
      <c r="B174" s="26">
        <v>205</v>
      </c>
      <c r="C174" s="26">
        <v>792</v>
      </c>
      <c r="D174" t="s">
        <v>580</v>
      </c>
      <c r="E174" t="s">
        <v>27</v>
      </c>
      <c r="F174" t="s">
        <v>366</v>
      </c>
      <c r="G174" t="s">
        <v>509</v>
      </c>
    </row>
    <row r="175" spans="1:7" x14ac:dyDescent="0.25">
      <c r="A175" s="26">
        <v>166</v>
      </c>
      <c r="B175" s="26">
        <v>206</v>
      </c>
      <c r="C175" s="26">
        <v>569</v>
      </c>
      <c r="D175" t="s">
        <v>581</v>
      </c>
      <c r="E175" t="s">
        <v>27</v>
      </c>
      <c r="F175" t="s">
        <v>366</v>
      </c>
    </row>
    <row r="176" spans="1:7" x14ac:dyDescent="0.25">
      <c r="A176" s="26">
        <v>167</v>
      </c>
      <c r="B176" s="26">
        <v>207</v>
      </c>
      <c r="C176" s="26">
        <v>591</v>
      </c>
      <c r="D176" t="s">
        <v>582</v>
      </c>
      <c r="E176" t="s">
        <v>27</v>
      </c>
      <c r="F176" t="s">
        <v>366</v>
      </c>
    </row>
    <row r="177" spans="1:7" x14ac:dyDescent="0.25">
      <c r="A177" s="26">
        <v>168</v>
      </c>
      <c r="B177" s="26">
        <v>208</v>
      </c>
      <c r="C177" s="26">
        <v>672</v>
      </c>
      <c r="D177" t="s">
        <v>583</v>
      </c>
      <c r="E177" t="s">
        <v>27</v>
      </c>
      <c r="F177" t="s">
        <v>366</v>
      </c>
    </row>
    <row r="178" spans="1:7" x14ac:dyDescent="0.25">
      <c r="A178" s="26">
        <v>169</v>
      </c>
      <c r="B178" s="26">
        <v>209</v>
      </c>
      <c r="C178" s="26">
        <v>719</v>
      </c>
      <c r="D178" t="s">
        <v>584</v>
      </c>
      <c r="E178" t="s">
        <v>27</v>
      </c>
      <c r="F178" t="s">
        <v>366</v>
      </c>
    </row>
    <row r="179" spans="1:7" x14ac:dyDescent="0.25">
      <c r="A179" s="26">
        <v>170</v>
      </c>
      <c r="B179" s="26">
        <v>210</v>
      </c>
      <c r="C179" s="26">
        <v>770</v>
      </c>
      <c r="D179" t="s">
        <v>585</v>
      </c>
      <c r="E179" t="s">
        <v>27</v>
      </c>
      <c r="F179" t="s">
        <v>366</v>
      </c>
      <c r="G179" t="s">
        <v>586</v>
      </c>
    </row>
    <row r="180" spans="1:7" x14ac:dyDescent="0.25">
      <c r="A180" s="26">
        <v>171</v>
      </c>
      <c r="B180" s="26">
        <v>211</v>
      </c>
      <c r="C180" s="26">
        <v>885</v>
      </c>
      <c r="D180" t="s">
        <v>587</v>
      </c>
      <c r="E180" t="s">
        <v>27</v>
      </c>
      <c r="F180" t="s">
        <v>366</v>
      </c>
    </row>
    <row r="181" spans="1:7" x14ac:dyDescent="0.25">
      <c r="A181" s="26">
        <v>172</v>
      </c>
      <c r="B181" s="26">
        <v>212</v>
      </c>
      <c r="C181" s="26">
        <v>765</v>
      </c>
      <c r="D181" t="s">
        <v>588</v>
      </c>
      <c r="E181" t="s">
        <v>27</v>
      </c>
      <c r="F181" t="s">
        <v>366</v>
      </c>
    </row>
    <row r="182" spans="1:7" x14ac:dyDescent="0.25">
      <c r="A182" s="26">
        <v>173</v>
      </c>
      <c r="B182" s="26">
        <v>213</v>
      </c>
      <c r="C182" s="26">
        <v>651</v>
      </c>
      <c r="D182" t="s">
        <v>589</v>
      </c>
      <c r="E182" t="s">
        <v>27</v>
      </c>
      <c r="F182" t="s">
        <v>366</v>
      </c>
    </row>
    <row r="183" spans="1:7" x14ac:dyDescent="0.25">
      <c r="A183" s="26">
        <v>174</v>
      </c>
      <c r="B183" s="26">
        <v>214</v>
      </c>
      <c r="C183" s="26">
        <v>7</v>
      </c>
      <c r="D183" t="s">
        <v>590</v>
      </c>
      <c r="E183" t="s">
        <v>27</v>
      </c>
      <c r="F183" t="s">
        <v>366</v>
      </c>
    </row>
    <row r="184" spans="1:7" x14ac:dyDescent="0.25">
      <c r="A184" s="26">
        <v>175</v>
      </c>
      <c r="B184" s="26">
        <v>215</v>
      </c>
      <c r="C184" s="26">
        <v>959</v>
      </c>
      <c r="D184" t="s">
        <v>591</v>
      </c>
      <c r="E184" t="s">
        <v>27</v>
      </c>
      <c r="F184" t="s">
        <v>366</v>
      </c>
      <c r="G184" t="s">
        <v>406</v>
      </c>
    </row>
    <row r="185" spans="1:7" x14ac:dyDescent="0.25">
      <c r="A185" s="26">
        <v>176</v>
      </c>
      <c r="B185" s="26">
        <v>216</v>
      </c>
      <c r="C185" s="26">
        <v>530</v>
      </c>
      <c r="D185" t="s">
        <v>592</v>
      </c>
      <c r="E185" t="s">
        <v>27</v>
      </c>
      <c r="F185" t="s">
        <v>366</v>
      </c>
      <c r="G185" t="s">
        <v>82</v>
      </c>
    </row>
    <row r="186" spans="1:7" x14ac:dyDescent="0.25">
      <c r="A186" s="26">
        <v>177</v>
      </c>
      <c r="B186" s="26">
        <v>218</v>
      </c>
      <c r="C186" s="26">
        <v>938</v>
      </c>
      <c r="D186" t="s">
        <v>595</v>
      </c>
      <c r="E186" t="s">
        <v>27</v>
      </c>
      <c r="F186" t="s">
        <v>366</v>
      </c>
    </row>
    <row r="187" spans="1:7" x14ac:dyDescent="0.25">
      <c r="A187" s="26">
        <v>178</v>
      </c>
      <c r="B187" s="26">
        <v>219</v>
      </c>
      <c r="C187" s="26">
        <v>683</v>
      </c>
      <c r="D187" t="s">
        <v>490</v>
      </c>
      <c r="E187" t="s">
        <v>27</v>
      </c>
      <c r="F187" t="s">
        <v>366</v>
      </c>
      <c r="G187" t="s">
        <v>467</v>
      </c>
    </row>
    <row r="188" spans="1:7" x14ac:dyDescent="0.25">
      <c r="A188" s="26">
        <v>179</v>
      </c>
      <c r="B188" s="26">
        <v>221</v>
      </c>
      <c r="C188" s="26">
        <v>890</v>
      </c>
      <c r="D188" t="s">
        <v>597</v>
      </c>
      <c r="E188" t="s">
        <v>27</v>
      </c>
      <c r="F188" t="s">
        <v>366</v>
      </c>
    </row>
    <row r="189" spans="1:7" x14ac:dyDescent="0.25">
      <c r="A189" s="26">
        <v>180</v>
      </c>
      <c r="B189" s="26">
        <v>222</v>
      </c>
      <c r="C189" s="26">
        <v>696</v>
      </c>
      <c r="D189" t="s">
        <v>598</v>
      </c>
      <c r="E189" t="s">
        <v>27</v>
      </c>
      <c r="F189" t="s">
        <v>366</v>
      </c>
      <c r="G189" t="s">
        <v>509</v>
      </c>
    </row>
    <row r="190" spans="1:7" x14ac:dyDescent="0.25">
      <c r="A190" s="26">
        <v>181</v>
      </c>
      <c r="B190" s="26">
        <v>223</v>
      </c>
      <c r="C190" s="26">
        <v>533</v>
      </c>
      <c r="D190" t="s">
        <v>599</v>
      </c>
      <c r="E190" t="s">
        <v>27</v>
      </c>
      <c r="F190" t="s">
        <v>366</v>
      </c>
    </row>
    <row r="191" spans="1:7" x14ac:dyDescent="0.25">
      <c r="A191" s="26">
        <v>182</v>
      </c>
      <c r="B191" s="26">
        <v>224</v>
      </c>
      <c r="C191" s="26">
        <v>871</v>
      </c>
      <c r="D191" t="s">
        <v>600</v>
      </c>
      <c r="E191" t="s">
        <v>27</v>
      </c>
      <c r="F191" t="s">
        <v>366</v>
      </c>
    </row>
    <row r="192" spans="1:7" x14ac:dyDescent="0.25">
      <c r="A192" s="26">
        <v>183</v>
      </c>
      <c r="B192" s="26">
        <v>225</v>
      </c>
      <c r="C192" s="26">
        <v>565</v>
      </c>
      <c r="D192" t="s">
        <v>601</v>
      </c>
      <c r="E192" t="s">
        <v>27</v>
      </c>
      <c r="F192" t="s">
        <v>366</v>
      </c>
    </row>
    <row r="193" spans="1:7" x14ac:dyDescent="0.25">
      <c r="A193" s="26">
        <v>184</v>
      </c>
      <c r="B193" s="26">
        <v>226</v>
      </c>
      <c r="C193" s="26">
        <v>11</v>
      </c>
      <c r="D193" t="s">
        <v>602</v>
      </c>
      <c r="E193" t="s">
        <v>27</v>
      </c>
      <c r="F193" t="s">
        <v>366</v>
      </c>
    </row>
    <row r="194" spans="1:7" x14ac:dyDescent="0.25">
      <c r="A194" s="26">
        <v>185</v>
      </c>
      <c r="B194" s="26">
        <v>227</v>
      </c>
      <c r="C194" s="26">
        <v>535</v>
      </c>
      <c r="D194" t="s">
        <v>603</v>
      </c>
      <c r="E194" t="s">
        <v>27</v>
      </c>
      <c r="F194" t="s">
        <v>366</v>
      </c>
    </row>
    <row r="195" spans="1:7" x14ac:dyDescent="0.25">
      <c r="A195" s="26">
        <v>186</v>
      </c>
      <c r="B195" s="26">
        <v>228</v>
      </c>
      <c r="C195" s="26">
        <v>856</v>
      </c>
      <c r="D195" t="s">
        <v>604</v>
      </c>
      <c r="E195" t="s">
        <v>27</v>
      </c>
      <c r="F195" t="s">
        <v>366</v>
      </c>
    </row>
    <row r="196" spans="1:7" x14ac:dyDescent="0.25">
      <c r="A196" s="26">
        <v>187</v>
      </c>
      <c r="B196" s="26">
        <v>229</v>
      </c>
      <c r="C196" s="26">
        <v>935</v>
      </c>
      <c r="D196" t="s">
        <v>605</v>
      </c>
      <c r="E196" t="s">
        <v>27</v>
      </c>
      <c r="F196" t="s">
        <v>366</v>
      </c>
    </row>
    <row r="197" spans="1:7" x14ac:dyDescent="0.25">
      <c r="A197" s="26">
        <v>188</v>
      </c>
      <c r="B197" s="26">
        <v>230</v>
      </c>
      <c r="C197" s="26">
        <v>508</v>
      </c>
      <c r="D197" t="s">
        <v>606</v>
      </c>
      <c r="E197" t="s">
        <v>27</v>
      </c>
      <c r="F197" t="s">
        <v>366</v>
      </c>
    </row>
    <row r="198" spans="1:7" x14ac:dyDescent="0.25">
      <c r="A198" s="26">
        <v>189</v>
      </c>
      <c r="B198" s="26">
        <v>233</v>
      </c>
      <c r="C198" s="26">
        <v>858</v>
      </c>
      <c r="D198" t="s">
        <v>609</v>
      </c>
      <c r="E198" t="s">
        <v>27</v>
      </c>
      <c r="F198" t="s">
        <v>366</v>
      </c>
    </row>
    <row r="199" spans="1:7" x14ac:dyDescent="0.25">
      <c r="A199" s="26">
        <v>190</v>
      </c>
      <c r="B199" s="26">
        <v>234</v>
      </c>
      <c r="C199" s="26">
        <v>970</v>
      </c>
      <c r="D199" t="s">
        <v>610</v>
      </c>
      <c r="E199" t="s">
        <v>27</v>
      </c>
      <c r="F199" t="s">
        <v>366</v>
      </c>
    </row>
    <row r="200" spans="1:7" x14ac:dyDescent="0.25">
      <c r="A200" s="26">
        <v>191</v>
      </c>
      <c r="B200" s="26">
        <v>235</v>
      </c>
      <c r="C200" s="26">
        <v>818</v>
      </c>
      <c r="D200" t="s">
        <v>611</v>
      </c>
      <c r="E200" t="s">
        <v>27</v>
      </c>
      <c r="F200" t="s">
        <v>366</v>
      </c>
      <c r="G200" t="s">
        <v>467</v>
      </c>
    </row>
    <row r="201" spans="1:7" x14ac:dyDescent="0.25">
      <c r="A201" s="26">
        <v>192</v>
      </c>
      <c r="B201" s="26">
        <v>236</v>
      </c>
      <c r="C201" s="26">
        <v>925</v>
      </c>
      <c r="D201" t="s">
        <v>612</v>
      </c>
      <c r="E201" t="s">
        <v>27</v>
      </c>
      <c r="F201" t="s">
        <v>366</v>
      </c>
    </row>
    <row r="202" spans="1:7" x14ac:dyDescent="0.25">
      <c r="A202" s="26">
        <v>193</v>
      </c>
      <c r="B202" s="26">
        <v>238</v>
      </c>
      <c r="C202" s="26">
        <v>697</v>
      </c>
      <c r="D202" t="s">
        <v>614</v>
      </c>
      <c r="E202" t="s">
        <v>27</v>
      </c>
      <c r="F202" t="s">
        <v>366</v>
      </c>
    </row>
    <row r="203" spans="1:7" x14ac:dyDescent="0.25">
      <c r="A203" s="26">
        <v>194</v>
      </c>
      <c r="B203" s="26">
        <v>239</v>
      </c>
      <c r="C203" s="26">
        <v>764</v>
      </c>
      <c r="D203" t="s">
        <v>615</v>
      </c>
      <c r="E203" t="s">
        <v>27</v>
      </c>
      <c r="F203" t="s">
        <v>366</v>
      </c>
      <c r="G203" t="s">
        <v>616</v>
      </c>
    </row>
    <row r="204" spans="1:7" x14ac:dyDescent="0.25">
      <c r="A204" s="26">
        <v>195</v>
      </c>
      <c r="B204" s="26">
        <v>240</v>
      </c>
      <c r="C204" s="26">
        <v>779</v>
      </c>
      <c r="D204" t="s">
        <v>617</v>
      </c>
      <c r="E204" t="s">
        <v>27</v>
      </c>
      <c r="F204" t="s">
        <v>366</v>
      </c>
    </row>
    <row r="205" spans="1:7" x14ac:dyDescent="0.25">
      <c r="A205" s="26">
        <v>196</v>
      </c>
      <c r="B205" s="26">
        <v>241</v>
      </c>
      <c r="C205" s="26">
        <v>843</v>
      </c>
      <c r="D205" t="s">
        <v>618</v>
      </c>
      <c r="E205" t="s">
        <v>27</v>
      </c>
      <c r="F205" t="s">
        <v>366</v>
      </c>
    </row>
    <row r="206" spans="1:7" x14ac:dyDescent="0.25">
      <c r="A206" s="26">
        <v>197</v>
      </c>
      <c r="B206" s="26">
        <v>243</v>
      </c>
      <c r="C206" s="26">
        <v>821</v>
      </c>
      <c r="D206" t="s">
        <v>620</v>
      </c>
      <c r="E206" t="s">
        <v>27</v>
      </c>
      <c r="F206" t="s">
        <v>366</v>
      </c>
    </row>
    <row r="207" spans="1:7" x14ac:dyDescent="0.25">
      <c r="A207" s="26">
        <v>198</v>
      </c>
      <c r="B207" s="26">
        <v>244</v>
      </c>
      <c r="C207" s="26">
        <v>990</v>
      </c>
      <c r="D207" t="s">
        <v>621</v>
      </c>
      <c r="E207" t="s">
        <v>27</v>
      </c>
      <c r="F207" t="s">
        <v>366</v>
      </c>
    </row>
    <row r="208" spans="1:7" x14ac:dyDescent="0.25">
      <c r="A208" s="26">
        <v>199</v>
      </c>
      <c r="B208" s="26">
        <v>245</v>
      </c>
      <c r="C208" s="26">
        <v>956</v>
      </c>
      <c r="D208" t="s">
        <v>622</v>
      </c>
      <c r="E208" t="s">
        <v>27</v>
      </c>
      <c r="F208" t="s">
        <v>366</v>
      </c>
    </row>
    <row r="209" spans="1:7" x14ac:dyDescent="0.25">
      <c r="A209" s="26">
        <v>200</v>
      </c>
      <c r="B209" s="26">
        <v>246</v>
      </c>
      <c r="C209" s="26">
        <v>638</v>
      </c>
      <c r="D209" t="s">
        <v>623</v>
      </c>
      <c r="E209" t="s">
        <v>27</v>
      </c>
      <c r="F209" t="s">
        <v>366</v>
      </c>
      <c r="G209" t="s">
        <v>518</v>
      </c>
    </row>
    <row r="210" spans="1:7" x14ac:dyDescent="0.25">
      <c r="A210" s="26">
        <v>201</v>
      </c>
      <c r="B210" s="26">
        <v>247</v>
      </c>
      <c r="C210" s="26">
        <v>878</v>
      </c>
      <c r="D210" t="s">
        <v>624</v>
      </c>
      <c r="E210" t="s">
        <v>27</v>
      </c>
      <c r="F210" t="s">
        <v>366</v>
      </c>
    </row>
    <row r="211" spans="1:7" x14ac:dyDescent="0.25">
      <c r="A211" s="26">
        <v>202</v>
      </c>
      <c r="B211" s="26">
        <v>248</v>
      </c>
      <c r="C211" s="26">
        <v>769</v>
      </c>
      <c r="D211" t="s">
        <v>625</v>
      </c>
      <c r="E211" t="s">
        <v>27</v>
      </c>
      <c r="F211" t="s">
        <v>366</v>
      </c>
    </row>
    <row r="212" spans="1:7" x14ac:dyDescent="0.25">
      <c r="A212" s="26">
        <v>203</v>
      </c>
      <c r="B212" s="26">
        <v>250</v>
      </c>
      <c r="C212" s="26">
        <v>57</v>
      </c>
      <c r="D212" t="s">
        <v>627</v>
      </c>
      <c r="E212" t="s">
        <v>27</v>
      </c>
      <c r="F212" t="s">
        <v>366</v>
      </c>
    </row>
    <row r="213" spans="1:7" x14ac:dyDescent="0.25">
      <c r="A213" s="26">
        <v>204</v>
      </c>
      <c r="B213" s="26">
        <v>253</v>
      </c>
      <c r="C213" s="26">
        <v>690</v>
      </c>
      <c r="D213" t="s">
        <v>630</v>
      </c>
      <c r="E213" t="s">
        <v>27</v>
      </c>
      <c r="F213" t="s">
        <v>366</v>
      </c>
    </row>
    <row r="214" spans="1:7" x14ac:dyDescent="0.25">
      <c r="A214" s="26">
        <v>205</v>
      </c>
      <c r="B214" s="26">
        <v>257</v>
      </c>
      <c r="C214" s="26">
        <v>694</v>
      </c>
      <c r="D214" t="s">
        <v>634</v>
      </c>
      <c r="E214" t="s">
        <v>27</v>
      </c>
      <c r="F214" t="s">
        <v>366</v>
      </c>
      <c r="G214" t="s">
        <v>82</v>
      </c>
    </row>
    <row r="215" spans="1:7" x14ac:dyDescent="0.25">
      <c r="A215" s="26">
        <v>206</v>
      </c>
      <c r="B215" s="26">
        <v>262</v>
      </c>
      <c r="C215" s="26">
        <v>26</v>
      </c>
      <c r="D215" t="s">
        <v>639</v>
      </c>
      <c r="E215" t="s">
        <v>27</v>
      </c>
      <c r="F215" t="s">
        <v>366</v>
      </c>
    </row>
    <row r="216" spans="1:7" x14ac:dyDescent="0.25">
      <c r="A216" s="26">
        <v>207</v>
      </c>
      <c r="B216" s="26">
        <v>263</v>
      </c>
      <c r="C216" s="26">
        <v>734</v>
      </c>
      <c r="D216" t="s">
        <v>640</v>
      </c>
      <c r="E216" t="s">
        <v>27</v>
      </c>
      <c r="F216" t="s">
        <v>366</v>
      </c>
      <c r="G216" t="s">
        <v>641</v>
      </c>
    </row>
    <row r="217" spans="1:7" x14ac:dyDescent="0.25">
      <c r="A217" s="26">
        <v>208</v>
      </c>
      <c r="B217" s="26">
        <v>264</v>
      </c>
      <c r="C217" s="26">
        <v>754</v>
      </c>
      <c r="D217" t="s">
        <v>642</v>
      </c>
      <c r="E217" t="s">
        <v>27</v>
      </c>
      <c r="F217" t="s">
        <v>366</v>
      </c>
    </row>
    <row r="218" spans="1:7" x14ac:dyDescent="0.25">
      <c r="A218" s="26">
        <v>209</v>
      </c>
      <c r="B218" s="26">
        <v>269</v>
      </c>
      <c r="C218" s="26">
        <v>799</v>
      </c>
      <c r="D218" t="s">
        <v>647</v>
      </c>
      <c r="E218" t="s">
        <v>27</v>
      </c>
      <c r="F218" t="s">
        <v>366</v>
      </c>
      <c r="G218" t="s">
        <v>518</v>
      </c>
    </row>
    <row r="219" spans="1:7" x14ac:dyDescent="0.25">
      <c r="A219" s="26">
        <v>210</v>
      </c>
      <c r="B219" s="26">
        <v>270</v>
      </c>
      <c r="C219" s="26">
        <v>559</v>
      </c>
      <c r="D219" t="s">
        <v>648</v>
      </c>
      <c r="E219" t="s">
        <v>27</v>
      </c>
      <c r="F219" t="s">
        <v>366</v>
      </c>
    </row>
    <row r="220" spans="1:7" x14ac:dyDescent="0.25">
      <c r="A220" s="26">
        <v>211</v>
      </c>
      <c r="B220" s="26">
        <v>271</v>
      </c>
      <c r="C220" s="26">
        <v>932</v>
      </c>
      <c r="D220" t="s">
        <v>649</v>
      </c>
      <c r="E220" t="s">
        <v>27</v>
      </c>
      <c r="F220" t="s">
        <v>366</v>
      </c>
    </row>
    <row r="221" spans="1:7" x14ac:dyDescent="0.25">
      <c r="A221" s="26">
        <v>212</v>
      </c>
      <c r="B221" s="26">
        <v>273</v>
      </c>
      <c r="C221" s="26">
        <v>963</v>
      </c>
      <c r="D221" t="s">
        <v>651</v>
      </c>
      <c r="E221" t="s">
        <v>27</v>
      </c>
      <c r="F221" t="s">
        <v>366</v>
      </c>
    </row>
    <row r="222" spans="1:7" x14ac:dyDescent="0.25">
      <c r="A222" s="26">
        <v>213</v>
      </c>
      <c r="B222" s="26">
        <v>274</v>
      </c>
      <c r="C222" s="26">
        <v>579</v>
      </c>
      <c r="D222" t="s">
        <v>652</v>
      </c>
      <c r="E222" t="s">
        <v>27</v>
      </c>
      <c r="F222" t="s">
        <v>366</v>
      </c>
      <c r="G222" t="s">
        <v>653</v>
      </c>
    </row>
    <row r="223" spans="1:7" x14ac:dyDescent="0.25">
      <c r="A223" s="26">
        <v>214</v>
      </c>
      <c r="B223" s="26">
        <v>282</v>
      </c>
      <c r="C223" s="26">
        <v>954</v>
      </c>
      <c r="D223" t="s">
        <v>661</v>
      </c>
      <c r="E223" t="s">
        <v>27</v>
      </c>
      <c r="F223" t="s">
        <v>366</v>
      </c>
      <c r="G223" t="s">
        <v>518</v>
      </c>
    </row>
    <row r="224" spans="1:7" x14ac:dyDescent="0.25">
      <c r="A224" s="26">
        <v>215</v>
      </c>
      <c r="B224" s="26">
        <v>283</v>
      </c>
      <c r="C224" s="26">
        <v>953</v>
      </c>
      <c r="D224" t="s">
        <v>662</v>
      </c>
      <c r="E224" t="s">
        <v>27</v>
      </c>
      <c r="F224" t="s">
        <v>366</v>
      </c>
      <c r="G224" t="s">
        <v>518</v>
      </c>
    </row>
    <row r="225" spans="1:7" x14ac:dyDescent="0.25">
      <c r="A225" s="26">
        <v>216</v>
      </c>
      <c r="B225" s="26">
        <v>284</v>
      </c>
      <c r="C225" s="26">
        <v>558</v>
      </c>
      <c r="D225" t="s">
        <v>663</v>
      </c>
      <c r="E225" t="s">
        <v>27</v>
      </c>
      <c r="F225" t="s">
        <v>366</v>
      </c>
      <c r="G225" t="s">
        <v>79</v>
      </c>
    </row>
    <row r="226" spans="1:7" x14ac:dyDescent="0.25">
      <c r="A226" s="26">
        <v>217</v>
      </c>
      <c r="B226" s="26">
        <v>286</v>
      </c>
      <c r="C226" s="26">
        <v>735</v>
      </c>
      <c r="D226" t="s">
        <v>665</v>
      </c>
      <c r="E226" t="s">
        <v>27</v>
      </c>
      <c r="F226" t="s">
        <v>366</v>
      </c>
    </row>
    <row r="227" spans="1:7" x14ac:dyDescent="0.25">
      <c r="A227" s="26">
        <v>218</v>
      </c>
      <c r="B227" s="26">
        <v>288</v>
      </c>
      <c r="C227" s="26">
        <v>727</v>
      </c>
      <c r="D227" t="s">
        <v>667</v>
      </c>
      <c r="E227" t="s">
        <v>27</v>
      </c>
      <c r="F227" t="s">
        <v>366</v>
      </c>
    </row>
    <row r="228" spans="1:7" x14ac:dyDescent="0.25">
      <c r="A228" s="26">
        <v>219</v>
      </c>
      <c r="B228" s="26">
        <v>293</v>
      </c>
      <c r="C228" s="26">
        <v>612</v>
      </c>
      <c r="D228" t="s">
        <v>672</v>
      </c>
      <c r="E228" t="s">
        <v>27</v>
      </c>
      <c r="F228" t="s">
        <v>366</v>
      </c>
      <c r="G228" t="s">
        <v>673</v>
      </c>
    </row>
    <row r="229" spans="1:7" x14ac:dyDescent="0.25">
      <c r="A229" s="26">
        <v>220</v>
      </c>
      <c r="B229" s="26">
        <v>298</v>
      </c>
      <c r="C229" s="26">
        <v>585</v>
      </c>
      <c r="D229" t="s">
        <v>676</v>
      </c>
      <c r="E229" t="s">
        <v>27</v>
      </c>
      <c r="F229" t="s">
        <v>366</v>
      </c>
      <c r="G229" t="s">
        <v>379</v>
      </c>
    </row>
    <row r="230" spans="1:7" x14ac:dyDescent="0.25">
      <c r="A230" s="26">
        <v>221</v>
      </c>
      <c r="B230" s="26">
        <v>304</v>
      </c>
      <c r="C230" s="26">
        <v>844</v>
      </c>
      <c r="D230" t="s">
        <v>682</v>
      </c>
      <c r="E230" t="s">
        <v>27</v>
      </c>
      <c r="F230" t="s">
        <v>366</v>
      </c>
    </row>
    <row r="231" spans="1:7" x14ac:dyDescent="0.25">
      <c r="A231" s="26">
        <v>222</v>
      </c>
      <c r="B231" s="26">
        <v>307</v>
      </c>
      <c r="C231" s="26">
        <v>944</v>
      </c>
      <c r="D231" t="s">
        <v>684</v>
      </c>
      <c r="E231" t="s">
        <v>27</v>
      </c>
      <c r="F231" t="s">
        <v>366</v>
      </c>
    </row>
    <row r="232" spans="1:7" x14ac:dyDescent="0.25">
      <c r="A232" s="26">
        <v>223</v>
      </c>
      <c r="B232" s="26">
        <v>311</v>
      </c>
      <c r="C232" s="26">
        <v>633</v>
      </c>
      <c r="D232" t="s">
        <v>687</v>
      </c>
      <c r="E232" t="s">
        <v>27</v>
      </c>
      <c r="F232" t="s">
        <v>366</v>
      </c>
    </row>
    <row r="233" spans="1:7" x14ac:dyDescent="0.25">
      <c r="A233" s="26">
        <v>224</v>
      </c>
      <c r="B233" s="26">
        <v>312</v>
      </c>
      <c r="C233" s="26">
        <v>908</v>
      </c>
      <c r="D233" t="s">
        <v>688</v>
      </c>
      <c r="E233" t="s">
        <v>27</v>
      </c>
      <c r="F233" t="s">
        <v>12</v>
      </c>
    </row>
    <row r="234" spans="1:7" x14ac:dyDescent="0.25">
      <c r="A234" s="26">
        <v>225</v>
      </c>
      <c r="B234" s="26">
        <v>313</v>
      </c>
      <c r="C234" s="26">
        <v>906</v>
      </c>
      <c r="D234" t="s">
        <v>689</v>
      </c>
      <c r="E234" t="s">
        <v>27</v>
      </c>
      <c r="F234" t="s">
        <v>366</v>
      </c>
    </row>
    <row r="235" spans="1:7" x14ac:dyDescent="0.25">
      <c r="A235" s="26">
        <v>226</v>
      </c>
      <c r="B235" s="26">
        <v>316</v>
      </c>
      <c r="C235" s="26">
        <v>971</v>
      </c>
      <c r="D235" t="s">
        <v>692</v>
      </c>
      <c r="E235" t="s">
        <v>27</v>
      </c>
      <c r="F235" t="s">
        <v>12</v>
      </c>
    </row>
    <row r="236" spans="1:7" x14ac:dyDescent="0.25">
      <c r="A236" s="26">
        <v>227</v>
      </c>
      <c r="B236" s="26">
        <v>327</v>
      </c>
      <c r="C236" s="26">
        <v>626</v>
      </c>
      <c r="D236" t="s">
        <v>703</v>
      </c>
      <c r="E236" t="s">
        <v>27</v>
      </c>
      <c r="F236" t="s">
        <v>366</v>
      </c>
    </row>
    <row r="237" spans="1:7" x14ac:dyDescent="0.25">
      <c r="A237" s="26">
        <v>228</v>
      </c>
      <c r="B237" s="26">
        <v>330</v>
      </c>
      <c r="C237" s="26">
        <v>528</v>
      </c>
      <c r="D237" t="s">
        <v>706</v>
      </c>
      <c r="E237" t="s">
        <v>27</v>
      </c>
      <c r="F237" t="s">
        <v>366</v>
      </c>
      <c r="G237" t="s">
        <v>401</v>
      </c>
    </row>
    <row r="238" spans="1:7" x14ac:dyDescent="0.25">
      <c r="A238" s="26">
        <v>229</v>
      </c>
      <c r="B238" s="26">
        <v>332</v>
      </c>
      <c r="C238" s="26">
        <v>637</v>
      </c>
      <c r="D238" t="s">
        <v>708</v>
      </c>
      <c r="E238" t="s">
        <v>27</v>
      </c>
      <c r="F238" t="s">
        <v>366</v>
      </c>
    </row>
    <row r="239" spans="1:7" x14ac:dyDescent="0.25">
      <c r="A239" s="26">
        <v>230</v>
      </c>
      <c r="B239" s="26">
        <v>339</v>
      </c>
      <c r="C239" s="26">
        <v>768</v>
      </c>
      <c r="D239" t="s">
        <v>715</v>
      </c>
      <c r="E239" t="s">
        <v>27</v>
      </c>
      <c r="F239" t="s">
        <v>366</v>
      </c>
    </row>
    <row r="240" spans="1:7" x14ac:dyDescent="0.25">
      <c r="A240" s="26">
        <v>231</v>
      </c>
      <c r="B240" s="26">
        <v>341</v>
      </c>
      <c r="C240" s="26">
        <v>742</v>
      </c>
      <c r="D240" t="s">
        <v>717</v>
      </c>
      <c r="E240" t="s">
        <v>27</v>
      </c>
      <c r="F240" t="s">
        <v>366</v>
      </c>
    </row>
    <row r="241" spans="1:7" x14ac:dyDescent="0.25">
      <c r="A241" s="26">
        <v>232</v>
      </c>
      <c r="B241" s="26">
        <v>346</v>
      </c>
      <c r="C241" s="26">
        <v>900</v>
      </c>
      <c r="D241" t="s">
        <v>723</v>
      </c>
      <c r="E241" t="s">
        <v>27</v>
      </c>
      <c r="F241" t="s">
        <v>366</v>
      </c>
      <c r="G241" t="s">
        <v>720</v>
      </c>
    </row>
    <row r="242" spans="1:7" x14ac:dyDescent="0.25">
      <c r="A242" s="26">
        <v>233</v>
      </c>
      <c r="B242" s="26">
        <v>352</v>
      </c>
      <c r="C242" s="26">
        <v>595</v>
      </c>
      <c r="D242" t="s">
        <v>728</v>
      </c>
      <c r="E242" t="s">
        <v>27</v>
      </c>
      <c r="F242" t="s">
        <v>366</v>
      </c>
    </row>
    <row r="243" spans="1:7" x14ac:dyDescent="0.25">
      <c r="A243" s="26">
        <v>234</v>
      </c>
      <c r="B243" s="26">
        <v>357</v>
      </c>
      <c r="C243" s="26">
        <v>615</v>
      </c>
      <c r="D243" t="s">
        <v>733</v>
      </c>
      <c r="E243" t="s">
        <v>27</v>
      </c>
      <c r="F243" t="s">
        <v>366</v>
      </c>
    </row>
    <row r="244" spans="1:7" x14ac:dyDescent="0.25">
      <c r="A244" s="26">
        <v>235</v>
      </c>
      <c r="B244" s="26">
        <v>359</v>
      </c>
      <c r="C244" s="26">
        <v>951</v>
      </c>
      <c r="D244" t="s">
        <v>735</v>
      </c>
      <c r="E244" t="s">
        <v>27</v>
      </c>
      <c r="F244" t="s">
        <v>366</v>
      </c>
    </row>
    <row r="245" spans="1:7" x14ac:dyDescent="0.25">
      <c r="A245" s="26">
        <v>236</v>
      </c>
      <c r="B245" s="26">
        <v>364</v>
      </c>
      <c r="C245" s="26">
        <v>868</v>
      </c>
      <c r="D245" t="s">
        <v>740</v>
      </c>
      <c r="E245" t="s">
        <v>27</v>
      </c>
      <c r="F245" t="s">
        <v>366</v>
      </c>
    </row>
    <row r="246" spans="1:7" x14ac:dyDescent="0.25">
      <c r="A246" s="26">
        <v>237</v>
      </c>
      <c r="B246" s="26">
        <v>366</v>
      </c>
      <c r="C246" s="26">
        <v>996</v>
      </c>
      <c r="D246" t="s">
        <v>742</v>
      </c>
      <c r="E246" t="s">
        <v>27</v>
      </c>
      <c r="F246" t="s">
        <v>366</v>
      </c>
    </row>
    <row r="247" spans="1:7" x14ac:dyDescent="0.25">
      <c r="A247" s="26">
        <v>238</v>
      </c>
      <c r="B247" s="26">
        <v>377</v>
      </c>
      <c r="C247" s="26">
        <v>519</v>
      </c>
      <c r="D247" t="s">
        <v>752</v>
      </c>
      <c r="E247" t="s">
        <v>27</v>
      </c>
      <c r="F247" t="s">
        <v>366</v>
      </c>
    </row>
    <row r="248" spans="1:7" x14ac:dyDescent="0.25">
      <c r="A248" s="26">
        <v>239</v>
      </c>
      <c r="B248" s="26">
        <v>378</v>
      </c>
      <c r="C248" s="26">
        <v>547</v>
      </c>
      <c r="D248" t="s">
        <v>753</v>
      </c>
      <c r="E248" t="s">
        <v>27</v>
      </c>
      <c r="F248" t="s">
        <v>366</v>
      </c>
    </row>
    <row r="249" spans="1:7" x14ac:dyDescent="0.25">
      <c r="A249" s="26">
        <v>240</v>
      </c>
      <c r="B249" s="26">
        <v>386</v>
      </c>
      <c r="C249" s="26">
        <v>739</v>
      </c>
      <c r="D249" t="s">
        <v>760</v>
      </c>
      <c r="E249" t="s">
        <v>27</v>
      </c>
      <c r="F249" t="s">
        <v>366</v>
      </c>
    </row>
    <row r="250" spans="1:7" x14ac:dyDescent="0.25">
      <c r="A250" s="26">
        <v>241</v>
      </c>
      <c r="B250" s="26">
        <v>387</v>
      </c>
      <c r="C250" s="26">
        <v>828</v>
      </c>
      <c r="D250" t="s">
        <v>761</v>
      </c>
      <c r="E250" t="s">
        <v>27</v>
      </c>
      <c r="F250" t="s">
        <v>366</v>
      </c>
    </row>
    <row r="251" spans="1:7" x14ac:dyDescent="0.25">
      <c r="A251" s="26">
        <v>242</v>
      </c>
      <c r="B251" s="26">
        <v>389</v>
      </c>
      <c r="C251" s="26">
        <v>809</v>
      </c>
      <c r="D251" t="s">
        <v>763</v>
      </c>
      <c r="E251" t="s">
        <v>27</v>
      </c>
      <c r="F251" t="s">
        <v>366</v>
      </c>
    </row>
    <row r="252" spans="1:7" x14ac:dyDescent="0.25">
      <c r="A252" s="26">
        <v>243</v>
      </c>
      <c r="B252" s="26">
        <v>393</v>
      </c>
      <c r="C252" s="26">
        <v>78</v>
      </c>
      <c r="D252" t="s">
        <v>767</v>
      </c>
      <c r="E252" t="s">
        <v>27</v>
      </c>
      <c r="F252" t="s">
        <v>366</v>
      </c>
    </row>
    <row r="253" spans="1:7" x14ac:dyDescent="0.25">
      <c r="A253" s="26">
        <v>244</v>
      </c>
      <c r="B253" s="26">
        <v>394</v>
      </c>
      <c r="C253" s="26">
        <v>992</v>
      </c>
      <c r="D253" t="s">
        <v>768</v>
      </c>
      <c r="E253" t="s">
        <v>27</v>
      </c>
      <c r="F253" t="s">
        <v>366</v>
      </c>
    </row>
    <row r="254" spans="1:7" x14ac:dyDescent="0.25">
      <c r="A254" s="26">
        <v>245</v>
      </c>
      <c r="B254" s="26">
        <v>395</v>
      </c>
      <c r="C254" s="26">
        <v>995</v>
      </c>
      <c r="D254" t="s">
        <v>769</v>
      </c>
      <c r="E254" t="s">
        <v>27</v>
      </c>
      <c r="F254" t="s">
        <v>366</v>
      </c>
    </row>
    <row r="255" spans="1:7" x14ac:dyDescent="0.25">
      <c r="A255" s="26">
        <v>246</v>
      </c>
      <c r="B255" s="26">
        <v>404</v>
      </c>
      <c r="C255" s="26">
        <v>50</v>
      </c>
      <c r="D255" t="s">
        <v>778</v>
      </c>
      <c r="E255" t="s">
        <v>27</v>
      </c>
      <c r="F255" t="s">
        <v>366</v>
      </c>
    </row>
    <row r="256" spans="1:7" x14ac:dyDescent="0.25">
      <c r="A256" s="26">
        <v>247</v>
      </c>
      <c r="B256" s="26">
        <v>405</v>
      </c>
      <c r="C256" s="26">
        <v>53</v>
      </c>
      <c r="D256" t="s">
        <v>779</v>
      </c>
      <c r="E256" t="s">
        <v>27</v>
      </c>
      <c r="F256" t="s">
        <v>366</v>
      </c>
    </row>
    <row r="257" spans="1:6" x14ac:dyDescent="0.25">
      <c r="A257" s="26">
        <v>248</v>
      </c>
      <c r="B257" s="26">
        <v>412</v>
      </c>
      <c r="C257" s="26">
        <v>35</v>
      </c>
      <c r="D257" t="s">
        <v>786</v>
      </c>
      <c r="E257" t="s">
        <v>27</v>
      </c>
      <c r="F257" t="s">
        <v>366</v>
      </c>
    </row>
    <row r="258" spans="1:6" x14ac:dyDescent="0.25">
      <c r="A258" s="26">
        <v>249</v>
      </c>
      <c r="B258" s="26">
        <v>414</v>
      </c>
      <c r="C258" s="26">
        <v>880</v>
      </c>
      <c r="D258" t="s">
        <v>788</v>
      </c>
      <c r="E258" t="s">
        <v>27</v>
      </c>
      <c r="F258" t="s">
        <v>366</v>
      </c>
    </row>
    <row r="259" spans="1:6" x14ac:dyDescent="0.25">
      <c r="A259" s="26">
        <v>250</v>
      </c>
      <c r="B259" s="26">
        <v>417</v>
      </c>
      <c r="C259" s="26">
        <v>801</v>
      </c>
      <c r="D259" t="s">
        <v>791</v>
      </c>
      <c r="E259" t="s">
        <v>27</v>
      </c>
      <c r="F259" t="s">
        <v>366</v>
      </c>
    </row>
    <row r="260" spans="1:6" x14ac:dyDescent="0.25">
      <c r="A260" s="26">
        <v>251</v>
      </c>
      <c r="B260" s="26">
        <v>418</v>
      </c>
      <c r="C260" s="26">
        <v>796</v>
      </c>
      <c r="D260" t="s">
        <v>792</v>
      </c>
      <c r="E260" t="s">
        <v>27</v>
      </c>
      <c r="F260" t="s">
        <v>366</v>
      </c>
    </row>
    <row r="261" spans="1:6" x14ac:dyDescent="0.25">
      <c r="A261" s="26">
        <v>252</v>
      </c>
      <c r="B261" s="26">
        <v>423</v>
      </c>
      <c r="C261" s="26">
        <v>961</v>
      </c>
      <c r="D261" t="s">
        <v>796</v>
      </c>
      <c r="E261" t="s">
        <v>27</v>
      </c>
      <c r="F261" t="s">
        <v>366</v>
      </c>
    </row>
    <row r="262" spans="1:6" x14ac:dyDescent="0.25">
      <c r="A262" s="26">
        <v>253</v>
      </c>
      <c r="B262" s="26">
        <v>429</v>
      </c>
      <c r="C262" s="26">
        <v>84</v>
      </c>
      <c r="D262" t="s">
        <v>801</v>
      </c>
      <c r="E262" t="s">
        <v>27</v>
      </c>
      <c r="F262" t="s">
        <v>366</v>
      </c>
    </row>
    <row r="263" spans="1:6" x14ac:dyDescent="0.25">
      <c r="A263" s="26">
        <v>254</v>
      </c>
      <c r="B263" s="26">
        <v>432</v>
      </c>
      <c r="C263" s="26">
        <v>800</v>
      </c>
      <c r="D263" t="s">
        <v>804</v>
      </c>
      <c r="E263" t="s">
        <v>27</v>
      </c>
      <c r="F263" t="s">
        <v>366</v>
      </c>
    </row>
  </sheetData>
  <mergeCells count="2">
    <mergeCell ref="A3:I3"/>
    <mergeCell ref="A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2"/>
  <sheetViews>
    <sheetView workbookViewId="0">
      <selection activeCell="L8" sqref="L8"/>
    </sheetView>
  </sheetViews>
  <sheetFormatPr baseColWidth="10" defaultRowHeight="15" x14ac:dyDescent="0.25"/>
  <cols>
    <col min="1" max="1" width="11.42578125" style="25"/>
    <col min="2" max="3" width="11.42578125" style="26"/>
    <col min="4" max="4" width="28.42578125" customWidth="1"/>
    <col min="5" max="5" width="11.42578125" style="26"/>
    <col min="6" max="6" width="13.140625" customWidth="1"/>
    <col min="7" max="7" width="19.140625" customWidth="1"/>
  </cols>
  <sheetData>
    <row r="3" spans="1:9" x14ac:dyDescent="0.25">
      <c r="A3" s="31" t="s">
        <v>807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1"/>
      <c r="C4" s="1"/>
      <c r="D4" s="26"/>
      <c r="E4" s="3"/>
      <c r="F4" s="1"/>
      <c r="G4" s="26"/>
      <c r="H4" s="1"/>
      <c r="I4" s="1"/>
    </row>
    <row r="5" spans="1:9" x14ac:dyDescent="0.25">
      <c r="A5" s="31" t="s">
        <v>808</v>
      </c>
      <c r="B5" s="31"/>
      <c r="C5" s="31"/>
      <c r="D5" s="31"/>
      <c r="E5" s="31"/>
      <c r="F5" s="31"/>
      <c r="G5" s="31"/>
      <c r="H5" s="31"/>
      <c r="I5" s="31"/>
    </row>
    <row r="6" spans="1:9" ht="15.75" x14ac:dyDescent="0.25">
      <c r="A6" s="28"/>
      <c r="B6" s="28"/>
      <c r="C6" s="28"/>
      <c r="D6" s="27"/>
      <c r="E6" s="28"/>
      <c r="F6" s="27"/>
      <c r="G6" s="27"/>
      <c r="H6" s="27"/>
      <c r="I6" s="27"/>
    </row>
    <row r="7" spans="1:9" ht="15.75" x14ac:dyDescent="0.25">
      <c r="A7" s="28"/>
      <c r="B7" s="28"/>
      <c r="C7" s="28"/>
      <c r="D7" s="27"/>
      <c r="E7" s="28"/>
      <c r="F7" s="27"/>
      <c r="G7" s="27"/>
      <c r="H7" s="27"/>
      <c r="I7" s="27"/>
    </row>
    <row r="8" spans="1:9" ht="15.75" x14ac:dyDescent="0.25">
      <c r="A8" s="28" t="s">
        <v>18</v>
      </c>
      <c r="B8" s="28" t="s">
        <v>19</v>
      </c>
      <c r="C8" s="28" t="s">
        <v>0</v>
      </c>
      <c r="D8" s="28" t="s">
        <v>20</v>
      </c>
      <c r="E8" s="28" t="s">
        <v>2</v>
      </c>
      <c r="F8" s="28" t="s">
        <v>18</v>
      </c>
      <c r="G8" s="28" t="s">
        <v>21</v>
      </c>
      <c r="H8" s="28"/>
      <c r="I8" s="27"/>
    </row>
    <row r="9" spans="1:9" x14ac:dyDescent="0.25">
      <c r="D9" s="1"/>
      <c r="F9" s="1"/>
      <c r="G9" s="1"/>
      <c r="H9" s="1"/>
    </row>
    <row r="10" spans="1:9" x14ac:dyDescent="0.25">
      <c r="A10" s="25">
        <v>1</v>
      </c>
      <c r="B10" s="26">
        <v>26</v>
      </c>
      <c r="C10" s="26">
        <v>514</v>
      </c>
      <c r="D10" s="1" t="s">
        <v>392</v>
      </c>
      <c r="E10" s="26" t="s">
        <v>34</v>
      </c>
      <c r="F10" s="1" t="s">
        <v>366</v>
      </c>
      <c r="G10" s="1" t="s">
        <v>371</v>
      </c>
      <c r="H10" s="1"/>
    </row>
    <row r="11" spans="1:9" x14ac:dyDescent="0.25">
      <c r="A11" s="29">
        <v>2</v>
      </c>
      <c r="B11" s="26">
        <v>57</v>
      </c>
      <c r="C11" s="26">
        <v>552</v>
      </c>
      <c r="D11" s="1" t="s">
        <v>429</v>
      </c>
      <c r="E11" s="26" t="s">
        <v>34</v>
      </c>
      <c r="F11" s="1" t="s">
        <v>366</v>
      </c>
      <c r="G11" s="1" t="s">
        <v>79</v>
      </c>
      <c r="H11" s="1"/>
    </row>
    <row r="12" spans="1:9" x14ac:dyDescent="0.25">
      <c r="A12" s="29">
        <v>3</v>
      </c>
      <c r="B12" s="26">
        <v>61</v>
      </c>
      <c r="C12" s="26">
        <v>618</v>
      </c>
      <c r="D12" s="1" t="s">
        <v>434</v>
      </c>
      <c r="E12" s="26" t="s">
        <v>34</v>
      </c>
      <c r="F12" s="1" t="s">
        <v>366</v>
      </c>
      <c r="G12" s="1" t="s">
        <v>82</v>
      </c>
      <c r="H12" s="1"/>
    </row>
    <row r="13" spans="1:9" x14ac:dyDescent="0.25">
      <c r="A13" s="29">
        <v>4</v>
      </c>
      <c r="B13" s="26">
        <v>66</v>
      </c>
      <c r="C13" s="26">
        <v>855</v>
      </c>
      <c r="D13" s="1" t="s">
        <v>437</v>
      </c>
      <c r="E13" s="26" t="s">
        <v>34</v>
      </c>
      <c r="F13" s="1" t="s">
        <v>366</v>
      </c>
      <c r="G13" s="1" t="s">
        <v>438</v>
      </c>
      <c r="H13" s="1"/>
    </row>
    <row r="14" spans="1:9" x14ac:dyDescent="0.25">
      <c r="A14" s="29">
        <v>5</v>
      </c>
      <c r="B14" s="26">
        <v>67</v>
      </c>
      <c r="C14" s="26">
        <v>602</v>
      </c>
      <c r="D14" s="1" t="s">
        <v>439</v>
      </c>
      <c r="E14" s="26" t="s">
        <v>34</v>
      </c>
      <c r="F14" s="1" t="s">
        <v>366</v>
      </c>
      <c r="G14" s="1"/>
      <c r="H14" s="1"/>
    </row>
    <row r="15" spans="1:9" x14ac:dyDescent="0.25">
      <c r="A15" s="29">
        <v>6</v>
      </c>
      <c r="B15" s="26">
        <v>69</v>
      </c>
      <c r="C15" s="26">
        <v>892</v>
      </c>
      <c r="D15" s="1" t="s">
        <v>441</v>
      </c>
      <c r="E15" s="26" t="s">
        <v>34</v>
      </c>
      <c r="F15" s="1" t="s">
        <v>366</v>
      </c>
      <c r="G15" s="1" t="s">
        <v>372</v>
      </c>
      <c r="H15" s="1"/>
    </row>
    <row r="16" spans="1:9" x14ac:dyDescent="0.25">
      <c r="A16" s="29">
        <v>7</v>
      </c>
      <c r="B16" s="26">
        <v>72</v>
      </c>
      <c r="C16" s="9">
        <v>516</v>
      </c>
      <c r="D16" s="10" t="s">
        <v>444</v>
      </c>
      <c r="E16" s="9" t="s">
        <v>34</v>
      </c>
      <c r="F16" s="10" t="s">
        <v>366</v>
      </c>
      <c r="G16" s="10"/>
      <c r="H16" s="10"/>
    </row>
    <row r="17" spans="1:8" x14ac:dyDescent="0.25">
      <c r="A17" s="29">
        <v>8</v>
      </c>
      <c r="B17" s="26">
        <v>77</v>
      </c>
      <c r="C17" s="26">
        <v>811</v>
      </c>
      <c r="D17" s="1" t="s">
        <v>450</v>
      </c>
      <c r="E17" s="26" t="s">
        <v>34</v>
      </c>
      <c r="F17" s="1" t="s">
        <v>366</v>
      </c>
      <c r="G17" s="1"/>
      <c r="H17" s="1"/>
    </row>
    <row r="18" spans="1:8" x14ac:dyDescent="0.25">
      <c r="A18" s="29">
        <v>9</v>
      </c>
      <c r="B18" s="26">
        <v>86</v>
      </c>
      <c r="C18" s="26">
        <v>918</v>
      </c>
      <c r="D18" t="s">
        <v>461</v>
      </c>
      <c r="E18" s="26" t="s">
        <v>34</v>
      </c>
      <c r="F18" t="s">
        <v>366</v>
      </c>
      <c r="G18" t="s">
        <v>401</v>
      </c>
    </row>
    <row r="19" spans="1:8" x14ac:dyDescent="0.25">
      <c r="A19" s="29">
        <v>10</v>
      </c>
      <c r="B19" s="26">
        <v>92</v>
      </c>
      <c r="C19" s="26">
        <v>824</v>
      </c>
      <c r="D19" t="s">
        <v>468</v>
      </c>
      <c r="E19" s="26" t="s">
        <v>34</v>
      </c>
      <c r="F19" t="s">
        <v>366</v>
      </c>
      <c r="G19" t="s">
        <v>469</v>
      </c>
    </row>
    <row r="20" spans="1:8" x14ac:dyDescent="0.25">
      <c r="A20" s="29">
        <v>11</v>
      </c>
      <c r="B20" s="26">
        <v>104</v>
      </c>
      <c r="C20" s="26">
        <v>876</v>
      </c>
      <c r="D20" s="1" t="s">
        <v>482</v>
      </c>
      <c r="E20" s="26" t="s">
        <v>34</v>
      </c>
      <c r="F20" s="1" t="s">
        <v>366</v>
      </c>
      <c r="G20" s="1" t="s">
        <v>82</v>
      </c>
      <c r="H20" s="1"/>
    </row>
    <row r="21" spans="1:8" x14ac:dyDescent="0.25">
      <c r="A21" s="29">
        <v>12</v>
      </c>
      <c r="B21" s="26">
        <v>113</v>
      </c>
      <c r="C21" s="9">
        <v>627</v>
      </c>
      <c r="D21" s="10" t="s">
        <v>489</v>
      </c>
      <c r="E21" s="9" t="s">
        <v>34</v>
      </c>
      <c r="F21" s="10" t="s">
        <v>366</v>
      </c>
      <c r="G21" s="10" t="s">
        <v>82</v>
      </c>
      <c r="H21" s="10"/>
    </row>
    <row r="22" spans="1:8" x14ac:dyDescent="0.25">
      <c r="A22" s="29">
        <v>13</v>
      </c>
      <c r="B22" s="26">
        <v>126</v>
      </c>
      <c r="C22" s="26">
        <v>631</v>
      </c>
      <c r="D22" s="1" t="s">
        <v>501</v>
      </c>
      <c r="E22" s="26" t="s">
        <v>34</v>
      </c>
      <c r="F22" s="1" t="s">
        <v>366</v>
      </c>
      <c r="G22" s="1"/>
      <c r="H22" s="1"/>
    </row>
    <row r="23" spans="1:8" x14ac:dyDescent="0.25">
      <c r="A23" s="29">
        <v>14</v>
      </c>
      <c r="B23" s="26">
        <v>127</v>
      </c>
      <c r="C23" s="26">
        <v>502</v>
      </c>
      <c r="D23" s="1" t="s">
        <v>502</v>
      </c>
      <c r="E23" s="26" t="s">
        <v>34</v>
      </c>
      <c r="F23" s="1" t="s">
        <v>366</v>
      </c>
      <c r="G23" s="1" t="s">
        <v>371</v>
      </c>
      <c r="H23" s="1"/>
    </row>
    <row r="24" spans="1:8" x14ac:dyDescent="0.25">
      <c r="A24" s="29">
        <v>15</v>
      </c>
      <c r="B24" s="26">
        <v>131</v>
      </c>
      <c r="C24" s="26">
        <v>707</v>
      </c>
      <c r="D24" t="s">
        <v>505</v>
      </c>
      <c r="E24" s="26" t="s">
        <v>34</v>
      </c>
      <c r="F24" t="s">
        <v>366</v>
      </c>
      <c r="G24" t="s">
        <v>79</v>
      </c>
    </row>
    <row r="25" spans="1:8" x14ac:dyDescent="0.25">
      <c r="A25" s="29">
        <v>16</v>
      </c>
      <c r="B25" s="26">
        <v>133</v>
      </c>
      <c r="C25" s="26">
        <v>876</v>
      </c>
      <c r="D25" t="s">
        <v>482</v>
      </c>
      <c r="E25" s="26" t="s">
        <v>34</v>
      </c>
      <c r="F25" t="s">
        <v>366</v>
      </c>
      <c r="G25" t="s">
        <v>82</v>
      </c>
    </row>
    <row r="26" spans="1:8" x14ac:dyDescent="0.25">
      <c r="A26" s="29">
        <v>17</v>
      </c>
      <c r="B26" s="26">
        <v>140</v>
      </c>
      <c r="C26" s="26">
        <v>721</v>
      </c>
      <c r="D26" t="s">
        <v>513</v>
      </c>
      <c r="E26" s="26" t="s">
        <v>34</v>
      </c>
      <c r="F26" t="s">
        <v>366</v>
      </c>
      <c r="G26" t="s">
        <v>79</v>
      </c>
    </row>
    <row r="27" spans="1:8" x14ac:dyDescent="0.25">
      <c r="A27" s="29">
        <v>18</v>
      </c>
      <c r="B27" s="26">
        <v>141</v>
      </c>
      <c r="C27" s="26">
        <v>922</v>
      </c>
      <c r="D27" t="s">
        <v>514</v>
      </c>
      <c r="E27" s="26" t="s">
        <v>34</v>
      </c>
      <c r="F27" t="s">
        <v>366</v>
      </c>
    </row>
    <row r="28" spans="1:8" x14ac:dyDescent="0.25">
      <c r="A28" s="29">
        <v>19</v>
      </c>
      <c r="B28" s="26">
        <v>160</v>
      </c>
      <c r="C28" s="26">
        <v>763</v>
      </c>
      <c r="D28" t="s">
        <v>533</v>
      </c>
      <c r="E28" s="26" t="s">
        <v>34</v>
      </c>
      <c r="F28" t="s">
        <v>366</v>
      </c>
    </row>
    <row r="29" spans="1:8" x14ac:dyDescent="0.25">
      <c r="A29" s="29">
        <v>20</v>
      </c>
      <c r="B29" s="26">
        <v>161</v>
      </c>
      <c r="C29" s="26">
        <v>806</v>
      </c>
      <c r="D29" t="s">
        <v>534</v>
      </c>
      <c r="E29" s="26" t="s">
        <v>34</v>
      </c>
      <c r="F29" t="s">
        <v>366</v>
      </c>
      <c r="G29" t="s">
        <v>535</v>
      </c>
    </row>
    <row r="30" spans="1:8" x14ac:dyDescent="0.25">
      <c r="A30" s="29">
        <v>21</v>
      </c>
      <c r="B30" s="26">
        <v>171</v>
      </c>
      <c r="C30" s="26">
        <v>936</v>
      </c>
      <c r="D30" t="s">
        <v>545</v>
      </c>
      <c r="E30" s="26" t="s">
        <v>34</v>
      </c>
      <c r="F30" t="s">
        <v>366</v>
      </c>
      <c r="G30" t="s">
        <v>455</v>
      </c>
    </row>
    <row r="31" spans="1:8" x14ac:dyDescent="0.25">
      <c r="A31" s="29">
        <v>22</v>
      </c>
      <c r="B31" s="26">
        <v>173</v>
      </c>
      <c r="C31" s="26">
        <v>807</v>
      </c>
      <c r="D31" t="s">
        <v>547</v>
      </c>
      <c r="E31" s="26" t="s">
        <v>34</v>
      </c>
      <c r="F31" t="s">
        <v>366</v>
      </c>
    </row>
    <row r="32" spans="1:8" x14ac:dyDescent="0.25">
      <c r="A32" s="29">
        <v>23</v>
      </c>
      <c r="B32" s="26">
        <v>175</v>
      </c>
      <c r="C32" s="26">
        <v>571</v>
      </c>
      <c r="D32" t="s">
        <v>549</v>
      </c>
      <c r="E32" s="26" t="s">
        <v>34</v>
      </c>
      <c r="F32" t="s">
        <v>366</v>
      </c>
    </row>
    <row r="33" spans="1:7" x14ac:dyDescent="0.25">
      <c r="A33" s="29">
        <v>24</v>
      </c>
      <c r="B33" s="26">
        <v>178</v>
      </c>
      <c r="C33" s="26">
        <v>588</v>
      </c>
      <c r="D33" t="s">
        <v>552</v>
      </c>
      <c r="E33" s="26" t="s">
        <v>34</v>
      </c>
      <c r="F33" t="s">
        <v>366</v>
      </c>
    </row>
    <row r="34" spans="1:7" x14ac:dyDescent="0.25">
      <c r="A34" s="29">
        <v>25</v>
      </c>
      <c r="B34" s="26">
        <v>179</v>
      </c>
      <c r="C34" s="26">
        <v>614</v>
      </c>
      <c r="D34" t="s">
        <v>553</v>
      </c>
      <c r="E34" s="26" t="s">
        <v>34</v>
      </c>
      <c r="F34" t="s">
        <v>366</v>
      </c>
      <c r="G34" t="s">
        <v>44</v>
      </c>
    </row>
    <row r="35" spans="1:7" x14ac:dyDescent="0.25">
      <c r="A35" s="29">
        <v>26</v>
      </c>
      <c r="B35" s="26">
        <v>180</v>
      </c>
      <c r="C35" s="26">
        <v>766</v>
      </c>
      <c r="D35" t="s">
        <v>554</v>
      </c>
      <c r="E35" s="26" t="s">
        <v>34</v>
      </c>
      <c r="F35" t="s">
        <v>366</v>
      </c>
      <c r="G35" t="s">
        <v>97</v>
      </c>
    </row>
    <row r="36" spans="1:7" x14ac:dyDescent="0.25">
      <c r="A36" s="29">
        <v>27</v>
      </c>
      <c r="B36" s="26">
        <v>190</v>
      </c>
      <c r="C36" s="26">
        <v>929</v>
      </c>
      <c r="D36" t="s">
        <v>426</v>
      </c>
      <c r="E36" s="26" t="s">
        <v>34</v>
      </c>
      <c r="F36" t="s">
        <v>366</v>
      </c>
      <c r="G36" t="s">
        <v>427</v>
      </c>
    </row>
    <row r="37" spans="1:7" x14ac:dyDescent="0.25">
      <c r="A37" s="29">
        <v>28</v>
      </c>
      <c r="B37" s="26">
        <v>194</v>
      </c>
      <c r="C37" s="26">
        <v>652</v>
      </c>
      <c r="D37" t="s">
        <v>569</v>
      </c>
      <c r="E37" s="26" t="s">
        <v>34</v>
      </c>
      <c r="F37" t="s">
        <v>366</v>
      </c>
    </row>
    <row r="38" spans="1:7" x14ac:dyDescent="0.25">
      <c r="A38" s="29">
        <v>29</v>
      </c>
      <c r="B38" s="26">
        <v>196</v>
      </c>
      <c r="C38" s="26">
        <v>63</v>
      </c>
      <c r="D38" t="s">
        <v>407</v>
      </c>
      <c r="E38" s="26" t="s">
        <v>34</v>
      </c>
      <c r="F38" t="s">
        <v>366</v>
      </c>
    </row>
    <row r="39" spans="1:7" x14ac:dyDescent="0.25">
      <c r="A39" s="29">
        <v>30</v>
      </c>
      <c r="B39" s="26">
        <v>198</v>
      </c>
      <c r="C39" s="26">
        <v>567</v>
      </c>
      <c r="D39" t="s">
        <v>572</v>
      </c>
      <c r="E39" s="26" t="s">
        <v>34</v>
      </c>
      <c r="F39" t="s">
        <v>366</v>
      </c>
    </row>
    <row r="40" spans="1:7" x14ac:dyDescent="0.25">
      <c r="A40" s="29">
        <v>31</v>
      </c>
      <c r="B40" s="26">
        <v>199</v>
      </c>
      <c r="C40" s="26">
        <v>833</v>
      </c>
      <c r="D40" t="s">
        <v>573</v>
      </c>
      <c r="E40" s="26" t="s">
        <v>34</v>
      </c>
      <c r="F40" t="s">
        <v>366</v>
      </c>
      <c r="G40" t="s">
        <v>401</v>
      </c>
    </row>
    <row r="41" spans="1:7" x14ac:dyDescent="0.25">
      <c r="A41" s="29">
        <v>32</v>
      </c>
      <c r="B41" s="26">
        <v>202</v>
      </c>
      <c r="C41" s="26">
        <v>518</v>
      </c>
      <c r="D41" t="s">
        <v>577</v>
      </c>
      <c r="E41" s="26" t="s">
        <v>34</v>
      </c>
      <c r="F41" t="s">
        <v>366</v>
      </c>
    </row>
    <row r="42" spans="1:7" x14ac:dyDescent="0.25">
      <c r="A42" s="29">
        <v>33</v>
      </c>
      <c r="B42" s="26">
        <v>204</v>
      </c>
      <c r="C42" s="26">
        <v>857</v>
      </c>
      <c r="D42" t="s">
        <v>579</v>
      </c>
      <c r="E42" s="26" t="s">
        <v>34</v>
      </c>
      <c r="F42" t="s">
        <v>366</v>
      </c>
      <c r="G42" t="s">
        <v>509</v>
      </c>
    </row>
    <row r="43" spans="1:7" x14ac:dyDescent="0.25">
      <c r="A43" s="29">
        <v>34</v>
      </c>
      <c r="B43" s="26">
        <v>217</v>
      </c>
      <c r="C43" s="26">
        <v>813</v>
      </c>
      <c r="D43" t="s">
        <v>593</v>
      </c>
      <c r="E43" s="26" t="s">
        <v>34</v>
      </c>
      <c r="F43" t="s">
        <v>366</v>
      </c>
      <c r="G43" t="s">
        <v>594</v>
      </c>
    </row>
    <row r="44" spans="1:7" x14ac:dyDescent="0.25">
      <c r="A44" s="29">
        <v>35</v>
      </c>
      <c r="B44" s="26">
        <v>220</v>
      </c>
      <c r="C44" s="26">
        <v>891</v>
      </c>
      <c r="D44" t="s">
        <v>596</v>
      </c>
      <c r="E44" s="26" t="s">
        <v>34</v>
      </c>
      <c r="F44" t="s">
        <v>366</v>
      </c>
    </row>
    <row r="45" spans="1:7" x14ac:dyDescent="0.25">
      <c r="A45" s="29">
        <v>36</v>
      </c>
      <c r="B45" s="26">
        <v>231</v>
      </c>
      <c r="C45" s="26">
        <v>781</v>
      </c>
      <c r="D45" t="s">
        <v>607</v>
      </c>
      <c r="E45" s="26" t="s">
        <v>34</v>
      </c>
      <c r="F45" t="s">
        <v>366</v>
      </c>
    </row>
    <row r="46" spans="1:7" x14ac:dyDescent="0.25">
      <c r="A46" s="29">
        <v>37</v>
      </c>
      <c r="B46" s="26">
        <v>232</v>
      </c>
      <c r="C46" s="26">
        <v>625</v>
      </c>
      <c r="D46" t="s">
        <v>608</v>
      </c>
      <c r="E46" s="26" t="s">
        <v>34</v>
      </c>
      <c r="F46" t="s">
        <v>366</v>
      </c>
    </row>
    <row r="47" spans="1:7" x14ac:dyDescent="0.25">
      <c r="A47" s="29">
        <v>38</v>
      </c>
      <c r="B47" s="26">
        <v>237</v>
      </c>
      <c r="C47" s="26">
        <v>698</v>
      </c>
      <c r="D47" t="s">
        <v>613</v>
      </c>
      <c r="E47" s="26" t="s">
        <v>34</v>
      </c>
      <c r="F47" t="s">
        <v>366</v>
      </c>
    </row>
    <row r="48" spans="1:7" x14ac:dyDescent="0.25">
      <c r="A48" s="29">
        <v>39</v>
      </c>
      <c r="B48" s="26">
        <v>242</v>
      </c>
      <c r="C48" s="26">
        <v>693</v>
      </c>
      <c r="D48" t="s">
        <v>619</v>
      </c>
      <c r="E48" s="26" t="s">
        <v>34</v>
      </c>
      <c r="F48" t="s">
        <v>366</v>
      </c>
    </row>
    <row r="49" spans="1:7" x14ac:dyDescent="0.25">
      <c r="A49" s="29">
        <v>40</v>
      </c>
      <c r="B49" s="26">
        <v>249</v>
      </c>
      <c r="C49" s="26">
        <v>886</v>
      </c>
      <c r="D49" t="s">
        <v>626</v>
      </c>
      <c r="E49" s="26" t="s">
        <v>34</v>
      </c>
      <c r="F49" t="s">
        <v>366</v>
      </c>
    </row>
    <row r="50" spans="1:7" x14ac:dyDescent="0.25">
      <c r="A50" s="29">
        <v>41</v>
      </c>
      <c r="B50" s="26">
        <v>251</v>
      </c>
      <c r="C50" s="26">
        <v>835</v>
      </c>
      <c r="D50" t="s">
        <v>628</v>
      </c>
      <c r="E50" s="26" t="s">
        <v>34</v>
      </c>
      <c r="F50" t="s">
        <v>366</v>
      </c>
    </row>
    <row r="51" spans="1:7" x14ac:dyDescent="0.25">
      <c r="A51" s="29">
        <v>42</v>
      </c>
      <c r="B51" s="26">
        <v>252</v>
      </c>
      <c r="C51" s="26">
        <v>603</v>
      </c>
      <c r="D51" t="s">
        <v>629</v>
      </c>
      <c r="E51" s="26" t="s">
        <v>34</v>
      </c>
      <c r="F51" t="s">
        <v>366</v>
      </c>
    </row>
    <row r="52" spans="1:7" x14ac:dyDescent="0.25">
      <c r="A52" s="29">
        <v>43</v>
      </c>
      <c r="B52" s="26">
        <v>254</v>
      </c>
      <c r="C52" s="26">
        <v>538</v>
      </c>
      <c r="D52" t="s">
        <v>631</v>
      </c>
      <c r="E52" s="26" t="s">
        <v>34</v>
      </c>
      <c r="F52" t="s">
        <v>366</v>
      </c>
    </row>
    <row r="53" spans="1:7" x14ac:dyDescent="0.25">
      <c r="A53" s="29">
        <v>44</v>
      </c>
      <c r="B53" s="26">
        <v>255</v>
      </c>
      <c r="C53" s="26">
        <v>943</v>
      </c>
      <c r="D53" t="s">
        <v>632</v>
      </c>
      <c r="E53" s="26" t="s">
        <v>34</v>
      </c>
      <c r="F53" t="s">
        <v>366</v>
      </c>
    </row>
    <row r="54" spans="1:7" x14ac:dyDescent="0.25">
      <c r="A54" s="29">
        <v>45</v>
      </c>
      <c r="B54" s="26">
        <v>256</v>
      </c>
      <c r="C54" s="26">
        <v>816</v>
      </c>
      <c r="D54" t="s">
        <v>633</v>
      </c>
      <c r="E54" s="26" t="s">
        <v>34</v>
      </c>
      <c r="F54" t="s">
        <v>366</v>
      </c>
      <c r="G54" t="s">
        <v>82</v>
      </c>
    </row>
    <row r="55" spans="1:7" x14ac:dyDescent="0.25">
      <c r="A55" s="29">
        <v>46</v>
      </c>
      <c r="B55" s="26">
        <v>258</v>
      </c>
      <c r="C55" s="26">
        <v>841</v>
      </c>
      <c r="D55" t="s">
        <v>635</v>
      </c>
      <c r="E55" s="26" t="s">
        <v>34</v>
      </c>
      <c r="F55" t="s">
        <v>366</v>
      </c>
    </row>
    <row r="56" spans="1:7" x14ac:dyDescent="0.25">
      <c r="A56" s="29">
        <v>47</v>
      </c>
      <c r="B56" s="26">
        <v>259</v>
      </c>
      <c r="C56" s="26">
        <v>649</v>
      </c>
      <c r="D56" t="s">
        <v>636</v>
      </c>
      <c r="E56" s="26" t="s">
        <v>34</v>
      </c>
      <c r="F56" t="s">
        <v>366</v>
      </c>
    </row>
    <row r="57" spans="1:7" x14ac:dyDescent="0.25">
      <c r="A57" s="29">
        <v>48</v>
      </c>
      <c r="B57" s="26">
        <v>260</v>
      </c>
      <c r="C57" s="26">
        <v>752</v>
      </c>
      <c r="D57" t="s">
        <v>637</v>
      </c>
      <c r="E57" s="26" t="s">
        <v>34</v>
      </c>
      <c r="F57" t="s">
        <v>366</v>
      </c>
    </row>
    <row r="58" spans="1:7" x14ac:dyDescent="0.25">
      <c r="A58" s="29">
        <v>49</v>
      </c>
      <c r="B58" s="26">
        <v>261</v>
      </c>
      <c r="C58" s="26">
        <v>25</v>
      </c>
      <c r="D58" t="s">
        <v>638</v>
      </c>
      <c r="E58" s="26" t="s">
        <v>34</v>
      </c>
      <c r="F58" t="s">
        <v>366</v>
      </c>
    </row>
    <row r="59" spans="1:7" x14ac:dyDescent="0.25">
      <c r="A59" s="29">
        <v>50</v>
      </c>
      <c r="B59" s="26">
        <v>265</v>
      </c>
      <c r="C59" s="26">
        <v>619</v>
      </c>
      <c r="D59" t="s">
        <v>643</v>
      </c>
      <c r="E59" s="26" t="s">
        <v>34</v>
      </c>
      <c r="F59" t="s">
        <v>366</v>
      </c>
      <c r="G59" t="s">
        <v>82</v>
      </c>
    </row>
    <row r="60" spans="1:7" x14ac:dyDescent="0.25">
      <c r="A60" s="29">
        <v>51</v>
      </c>
      <c r="B60" s="26">
        <v>266</v>
      </c>
      <c r="C60" s="26">
        <v>907</v>
      </c>
      <c r="D60" t="s">
        <v>644</v>
      </c>
      <c r="E60" s="26" t="s">
        <v>34</v>
      </c>
      <c r="F60" t="s">
        <v>366</v>
      </c>
    </row>
    <row r="61" spans="1:7" x14ac:dyDescent="0.25">
      <c r="A61" s="29">
        <v>52</v>
      </c>
      <c r="B61" s="26">
        <v>267</v>
      </c>
      <c r="C61" s="26">
        <v>829</v>
      </c>
      <c r="D61" t="s">
        <v>645</v>
      </c>
      <c r="E61" s="26" t="s">
        <v>34</v>
      </c>
      <c r="F61" t="s">
        <v>366</v>
      </c>
    </row>
    <row r="62" spans="1:7" x14ac:dyDescent="0.25">
      <c r="A62" s="29">
        <v>53</v>
      </c>
      <c r="B62" s="26">
        <v>268</v>
      </c>
      <c r="C62" s="26">
        <v>909</v>
      </c>
      <c r="D62" t="s">
        <v>646</v>
      </c>
      <c r="E62" s="26" t="s">
        <v>34</v>
      </c>
      <c r="F62" t="s">
        <v>366</v>
      </c>
    </row>
    <row r="63" spans="1:7" x14ac:dyDescent="0.25">
      <c r="A63" s="29">
        <v>54</v>
      </c>
      <c r="B63" s="26">
        <v>272</v>
      </c>
      <c r="C63" s="26">
        <v>867</v>
      </c>
      <c r="D63" t="s">
        <v>650</v>
      </c>
      <c r="E63" s="26" t="s">
        <v>34</v>
      </c>
      <c r="F63" t="s">
        <v>366</v>
      </c>
    </row>
    <row r="64" spans="1:7" x14ac:dyDescent="0.25">
      <c r="A64" s="29">
        <v>55</v>
      </c>
      <c r="B64" s="26">
        <v>275</v>
      </c>
      <c r="C64" s="26">
        <v>895</v>
      </c>
      <c r="D64" t="s">
        <v>654</v>
      </c>
      <c r="E64" s="26" t="s">
        <v>34</v>
      </c>
      <c r="F64" t="s">
        <v>366</v>
      </c>
    </row>
    <row r="65" spans="1:7" x14ac:dyDescent="0.25">
      <c r="A65" s="29">
        <v>56</v>
      </c>
      <c r="B65" s="26">
        <v>276</v>
      </c>
      <c r="C65" s="26">
        <v>949</v>
      </c>
      <c r="D65" t="s">
        <v>655</v>
      </c>
      <c r="E65" s="26" t="s">
        <v>34</v>
      </c>
      <c r="F65" t="s">
        <v>366</v>
      </c>
      <c r="G65" t="s">
        <v>394</v>
      </c>
    </row>
    <row r="66" spans="1:7" x14ac:dyDescent="0.25">
      <c r="A66" s="29">
        <v>57</v>
      </c>
      <c r="B66" s="26">
        <v>277</v>
      </c>
      <c r="C66" s="26">
        <v>791</v>
      </c>
      <c r="D66" t="s">
        <v>656</v>
      </c>
      <c r="E66" s="26" t="s">
        <v>34</v>
      </c>
      <c r="F66" t="s">
        <v>366</v>
      </c>
    </row>
    <row r="67" spans="1:7" x14ac:dyDescent="0.25">
      <c r="A67" s="29">
        <v>58</v>
      </c>
      <c r="B67" s="26">
        <v>278</v>
      </c>
      <c r="C67" s="26">
        <v>894</v>
      </c>
      <c r="D67" t="s">
        <v>657</v>
      </c>
      <c r="E67" s="26" t="s">
        <v>34</v>
      </c>
      <c r="F67" t="s">
        <v>366</v>
      </c>
    </row>
    <row r="68" spans="1:7" x14ac:dyDescent="0.25">
      <c r="A68" s="29">
        <v>59</v>
      </c>
      <c r="B68" s="26">
        <v>279</v>
      </c>
      <c r="C68" s="26">
        <v>817</v>
      </c>
      <c r="D68" t="s">
        <v>658</v>
      </c>
      <c r="E68" s="26" t="s">
        <v>34</v>
      </c>
      <c r="F68" t="s">
        <v>366</v>
      </c>
    </row>
    <row r="69" spans="1:7" x14ac:dyDescent="0.25">
      <c r="A69" s="29">
        <v>60</v>
      </c>
      <c r="B69" s="26">
        <v>280</v>
      </c>
      <c r="C69" s="26">
        <v>870</v>
      </c>
      <c r="D69" t="s">
        <v>659</v>
      </c>
      <c r="E69" s="26" t="s">
        <v>34</v>
      </c>
      <c r="F69" t="s">
        <v>366</v>
      </c>
    </row>
    <row r="70" spans="1:7" x14ac:dyDescent="0.25">
      <c r="A70" s="29">
        <v>61</v>
      </c>
      <c r="B70" s="26">
        <v>281</v>
      </c>
      <c r="C70" s="26">
        <v>664</v>
      </c>
      <c r="D70" t="s">
        <v>660</v>
      </c>
      <c r="E70" s="26" t="s">
        <v>34</v>
      </c>
      <c r="F70" t="s">
        <v>366</v>
      </c>
    </row>
    <row r="71" spans="1:7" x14ac:dyDescent="0.25">
      <c r="A71" s="29">
        <v>62</v>
      </c>
      <c r="B71" s="26">
        <v>285</v>
      </c>
      <c r="C71" s="26">
        <v>986</v>
      </c>
      <c r="D71" t="s">
        <v>664</v>
      </c>
      <c r="E71" s="26" t="s">
        <v>34</v>
      </c>
      <c r="F71" t="s">
        <v>366</v>
      </c>
    </row>
    <row r="72" spans="1:7" x14ac:dyDescent="0.25">
      <c r="A72" s="29">
        <v>63</v>
      </c>
      <c r="B72" s="26">
        <v>287</v>
      </c>
      <c r="C72" s="26">
        <v>863</v>
      </c>
      <c r="D72" t="s">
        <v>666</v>
      </c>
      <c r="E72" s="26" t="s">
        <v>34</v>
      </c>
      <c r="F72" t="s">
        <v>366</v>
      </c>
    </row>
    <row r="73" spans="1:7" x14ac:dyDescent="0.25">
      <c r="A73" s="29">
        <v>64</v>
      </c>
      <c r="B73" s="26">
        <v>289</v>
      </c>
      <c r="C73" s="26">
        <v>68</v>
      </c>
      <c r="D73" t="s">
        <v>668</v>
      </c>
      <c r="E73" s="26" t="s">
        <v>34</v>
      </c>
      <c r="F73" t="s">
        <v>366</v>
      </c>
    </row>
    <row r="74" spans="1:7" x14ac:dyDescent="0.25">
      <c r="A74" s="29">
        <v>65</v>
      </c>
      <c r="B74" s="26">
        <v>290</v>
      </c>
      <c r="C74" s="26">
        <v>882</v>
      </c>
      <c r="D74" t="s">
        <v>669</v>
      </c>
      <c r="E74" s="26" t="s">
        <v>34</v>
      </c>
      <c r="F74" t="s">
        <v>366</v>
      </c>
    </row>
    <row r="75" spans="1:7" x14ac:dyDescent="0.25">
      <c r="A75" s="29">
        <v>66</v>
      </c>
      <c r="B75" s="26">
        <v>291</v>
      </c>
      <c r="C75" s="26">
        <v>933</v>
      </c>
      <c r="D75" t="s">
        <v>670</v>
      </c>
      <c r="E75" s="26" t="s">
        <v>34</v>
      </c>
      <c r="F75" t="s">
        <v>366</v>
      </c>
    </row>
    <row r="76" spans="1:7" x14ac:dyDescent="0.25">
      <c r="A76" s="29">
        <v>67</v>
      </c>
      <c r="B76" s="26">
        <v>292</v>
      </c>
      <c r="C76" s="26">
        <v>733</v>
      </c>
      <c r="D76" t="s">
        <v>671</v>
      </c>
      <c r="E76" s="26" t="s">
        <v>34</v>
      </c>
      <c r="F76" t="s">
        <v>366</v>
      </c>
    </row>
    <row r="77" spans="1:7" x14ac:dyDescent="0.25">
      <c r="A77" s="29">
        <v>68</v>
      </c>
      <c r="B77" s="26">
        <v>294</v>
      </c>
      <c r="C77" s="26">
        <v>783</v>
      </c>
      <c r="D77" t="s">
        <v>674</v>
      </c>
      <c r="E77" s="26" t="s">
        <v>34</v>
      </c>
      <c r="F77" t="s">
        <v>366</v>
      </c>
    </row>
    <row r="78" spans="1:7" x14ac:dyDescent="0.25">
      <c r="A78" s="29">
        <v>69</v>
      </c>
      <c r="B78" s="26">
        <v>295</v>
      </c>
      <c r="C78" s="26">
        <v>993</v>
      </c>
      <c r="D78" t="s">
        <v>675</v>
      </c>
      <c r="E78" s="26" t="s">
        <v>34</v>
      </c>
      <c r="F78" t="s">
        <v>366</v>
      </c>
    </row>
    <row r="79" spans="1:7" x14ac:dyDescent="0.25">
      <c r="A79" s="29">
        <v>70</v>
      </c>
      <c r="B79" s="26">
        <v>296</v>
      </c>
      <c r="C79" s="26">
        <v>17</v>
      </c>
      <c r="D79" t="s">
        <v>123</v>
      </c>
      <c r="E79" s="26" t="s">
        <v>34</v>
      </c>
      <c r="F79" t="s">
        <v>366</v>
      </c>
    </row>
    <row r="80" spans="1:7" x14ac:dyDescent="0.25">
      <c r="A80" s="29">
        <v>71</v>
      </c>
      <c r="B80" s="26">
        <v>297</v>
      </c>
      <c r="C80" s="26">
        <v>819</v>
      </c>
      <c r="D80" t="s">
        <v>121</v>
      </c>
      <c r="E80" s="26" t="s">
        <v>34</v>
      </c>
      <c r="F80" t="s">
        <v>366</v>
      </c>
      <c r="G80" t="s">
        <v>120</v>
      </c>
    </row>
    <row r="81" spans="1:7" x14ac:dyDescent="0.25">
      <c r="A81" s="29">
        <v>72</v>
      </c>
      <c r="B81" s="26">
        <v>299</v>
      </c>
      <c r="C81" s="26">
        <v>994</v>
      </c>
      <c r="D81" t="s">
        <v>677</v>
      </c>
      <c r="E81" s="26" t="s">
        <v>34</v>
      </c>
      <c r="F81" t="s">
        <v>366</v>
      </c>
    </row>
    <row r="82" spans="1:7" x14ac:dyDescent="0.25">
      <c r="A82" s="29">
        <v>73</v>
      </c>
      <c r="B82" s="26">
        <v>300</v>
      </c>
      <c r="C82" s="26">
        <v>757</v>
      </c>
      <c r="D82" t="s">
        <v>678</v>
      </c>
      <c r="E82" s="26" t="s">
        <v>34</v>
      </c>
      <c r="F82" t="s">
        <v>366</v>
      </c>
      <c r="G82" t="s">
        <v>443</v>
      </c>
    </row>
    <row r="83" spans="1:7" x14ac:dyDescent="0.25">
      <c r="A83" s="29">
        <v>74</v>
      </c>
      <c r="B83" s="26">
        <v>301</v>
      </c>
      <c r="C83" s="26">
        <v>903</v>
      </c>
      <c r="D83" t="s">
        <v>679</v>
      </c>
      <c r="E83" s="26" t="s">
        <v>34</v>
      </c>
      <c r="F83" t="s">
        <v>366</v>
      </c>
    </row>
    <row r="84" spans="1:7" x14ac:dyDescent="0.25">
      <c r="A84" s="29">
        <v>75</v>
      </c>
      <c r="B84" s="26">
        <v>302</v>
      </c>
      <c r="C84" s="26">
        <v>726</v>
      </c>
      <c r="D84" t="s">
        <v>680</v>
      </c>
      <c r="E84" s="26" t="s">
        <v>34</v>
      </c>
      <c r="F84" t="s">
        <v>366</v>
      </c>
    </row>
    <row r="85" spans="1:7" x14ac:dyDescent="0.25">
      <c r="A85" s="29">
        <v>76</v>
      </c>
      <c r="B85" s="26">
        <v>303</v>
      </c>
      <c r="C85" s="26">
        <v>838</v>
      </c>
      <c r="D85" t="s">
        <v>681</v>
      </c>
      <c r="E85" s="26" t="s">
        <v>34</v>
      </c>
      <c r="F85" t="s">
        <v>366</v>
      </c>
    </row>
    <row r="86" spans="1:7" x14ac:dyDescent="0.25">
      <c r="A86" s="29">
        <v>77</v>
      </c>
      <c r="B86" s="26">
        <v>305</v>
      </c>
      <c r="C86" s="26">
        <v>789</v>
      </c>
      <c r="D86" t="s">
        <v>140</v>
      </c>
      <c r="E86" s="26" t="s">
        <v>34</v>
      </c>
      <c r="F86" t="s">
        <v>366</v>
      </c>
    </row>
    <row r="87" spans="1:7" x14ac:dyDescent="0.25">
      <c r="A87" s="29">
        <v>78</v>
      </c>
      <c r="B87" s="26">
        <v>306</v>
      </c>
      <c r="C87" s="26">
        <v>881</v>
      </c>
      <c r="D87" t="s">
        <v>683</v>
      </c>
      <c r="E87" s="26" t="s">
        <v>34</v>
      </c>
      <c r="F87" t="s">
        <v>366</v>
      </c>
    </row>
    <row r="88" spans="1:7" x14ac:dyDescent="0.25">
      <c r="A88" s="29">
        <v>79</v>
      </c>
      <c r="B88" s="26">
        <v>308</v>
      </c>
      <c r="C88" s="26">
        <v>654</v>
      </c>
      <c r="D88" t="s">
        <v>408</v>
      </c>
      <c r="E88" s="26" t="s">
        <v>34</v>
      </c>
      <c r="F88" t="s">
        <v>366</v>
      </c>
    </row>
    <row r="89" spans="1:7" x14ac:dyDescent="0.25">
      <c r="A89" s="29">
        <v>80</v>
      </c>
      <c r="B89" s="26">
        <v>309</v>
      </c>
      <c r="C89" s="26">
        <v>510</v>
      </c>
      <c r="D89" t="s">
        <v>685</v>
      </c>
      <c r="E89" s="26" t="s">
        <v>34</v>
      </c>
      <c r="F89" t="s">
        <v>366</v>
      </c>
    </row>
    <row r="90" spans="1:7" x14ac:dyDescent="0.25">
      <c r="A90" s="29">
        <v>81</v>
      </c>
      <c r="B90" s="26">
        <v>310</v>
      </c>
      <c r="C90" s="26">
        <v>778</v>
      </c>
      <c r="D90" t="s">
        <v>686</v>
      </c>
      <c r="E90" s="26" t="s">
        <v>34</v>
      </c>
      <c r="F90" t="s">
        <v>366</v>
      </c>
    </row>
    <row r="91" spans="1:7" x14ac:dyDescent="0.25">
      <c r="A91" s="29">
        <v>82</v>
      </c>
      <c r="B91" s="26">
        <v>314</v>
      </c>
      <c r="C91" s="26">
        <v>984</v>
      </c>
      <c r="D91" t="s">
        <v>690</v>
      </c>
      <c r="E91" s="26" t="s">
        <v>34</v>
      </c>
      <c r="F91" t="s">
        <v>366</v>
      </c>
    </row>
    <row r="92" spans="1:7" x14ac:dyDescent="0.25">
      <c r="A92" s="29">
        <v>83</v>
      </c>
      <c r="B92" s="26">
        <v>315</v>
      </c>
      <c r="C92" s="26">
        <v>658</v>
      </c>
      <c r="D92" t="s">
        <v>691</v>
      </c>
      <c r="E92" s="26" t="s">
        <v>34</v>
      </c>
      <c r="F92" t="s">
        <v>366</v>
      </c>
      <c r="G92" t="s">
        <v>396</v>
      </c>
    </row>
    <row r="93" spans="1:7" x14ac:dyDescent="0.25">
      <c r="A93" s="29">
        <v>84</v>
      </c>
      <c r="B93" s="26">
        <v>317</v>
      </c>
      <c r="C93" s="26">
        <v>682</v>
      </c>
      <c r="D93" t="s">
        <v>693</v>
      </c>
      <c r="E93" s="26" t="s">
        <v>34</v>
      </c>
      <c r="F93" t="s">
        <v>366</v>
      </c>
    </row>
    <row r="94" spans="1:7" x14ac:dyDescent="0.25">
      <c r="A94" s="29">
        <v>85</v>
      </c>
      <c r="B94" s="26">
        <v>318</v>
      </c>
      <c r="C94" s="26">
        <v>772</v>
      </c>
      <c r="D94" t="s">
        <v>694</v>
      </c>
      <c r="E94" s="26" t="s">
        <v>34</v>
      </c>
      <c r="F94" t="s">
        <v>366</v>
      </c>
    </row>
    <row r="95" spans="1:7" x14ac:dyDescent="0.25">
      <c r="A95" s="29">
        <v>86</v>
      </c>
      <c r="B95" s="26">
        <v>319</v>
      </c>
      <c r="C95" s="26">
        <v>584</v>
      </c>
      <c r="D95" t="s">
        <v>695</v>
      </c>
      <c r="E95" s="26" t="s">
        <v>34</v>
      </c>
      <c r="F95" t="s">
        <v>366</v>
      </c>
    </row>
    <row r="96" spans="1:7" x14ac:dyDescent="0.25">
      <c r="A96" s="29">
        <v>87</v>
      </c>
      <c r="B96" s="26">
        <v>320</v>
      </c>
      <c r="C96" s="26">
        <v>846</v>
      </c>
      <c r="D96" t="s">
        <v>696</v>
      </c>
      <c r="E96" s="26" t="s">
        <v>34</v>
      </c>
      <c r="F96" t="s">
        <v>366</v>
      </c>
    </row>
    <row r="97" spans="1:7" x14ac:dyDescent="0.25">
      <c r="A97" s="29">
        <v>88</v>
      </c>
      <c r="B97" s="26">
        <v>321</v>
      </c>
      <c r="C97" s="26">
        <v>969</v>
      </c>
      <c r="D97" t="s">
        <v>697</v>
      </c>
      <c r="E97" s="26" t="s">
        <v>34</v>
      </c>
      <c r="F97" t="s">
        <v>366</v>
      </c>
    </row>
    <row r="98" spans="1:7" x14ac:dyDescent="0.25">
      <c r="A98" s="29">
        <v>89</v>
      </c>
      <c r="B98" s="26">
        <v>322</v>
      </c>
      <c r="C98" s="26">
        <v>47</v>
      </c>
      <c r="D98" t="s">
        <v>698</v>
      </c>
      <c r="E98" s="26" t="s">
        <v>34</v>
      </c>
      <c r="F98" t="s">
        <v>366</v>
      </c>
    </row>
    <row r="99" spans="1:7" x14ac:dyDescent="0.25">
      <c r="A99" s="29">
        <v>90</v>
      </c>
      <c r="B99" s="26">
        <v>323</v>
      </c>
      <c r="C99" s="26">
        <v>620</v>
      </c>
      <c r="D99" t="s">
        <v>699</v>
      </c>
      <c r="E99" s="26" t="s">
        <v>34</v>
      </c>
      <c r="F99" t="s">
        <v>366</v>
      </c>
    </row>
    <row r="100" spans="1:7" x14ac:dyDescent="0.25">
      <c r="A100" s="29">
        <v>91</v>
      </c>
      <c r="B100" s="26">
        <v>324</v>
      </c>
      <c r="C100" s="26">
        <v>917</v>
      </c>
      <c r="D100" t="s">
        <v>700</v>
      </c>
      <c r="E100" s="26" t="s">
        <v>34</v>
      </c>
      <c r="F100" t="s">
        <v>366</v>
      </c>
    </row>
    <row r="101" spans="1:7" x14ac:dyDescent="0.25">
      <c r="A101" s="29">
        <v>92</v>
      </c>
      <c r="B101" s="26">
        <v>325</v>
      </c>
      <c r="C101" s="26">
        <v>580</v>
      </c>
      <c r="D101" t="s">
        <v>701</v>
      </c>
      <c r="E101" s="26" t="s">
        <v>34</v>
      </c>
      <c r="F101" t="s">
        <v>366</v>
      </c>
    </row>
    <row r="102" spans="1:7" x14ac:dyDescent="0.25">
      <c r="A102" s="29">
        <v>93</v>
      </c>
      <c r="B102" s="26">
        <v>326</v>
      </c>
      <c r="C102" s="26">
        <v>889</v>
      </c>
      <c r="D102" t="s">
        <v>702</v>
      </c>
      <c r="E102" s="26" t="s">
        <v>34</v>
      </c>
      <c r="F102" t="s">
        <v>366</v>
      </c>
    </row>
    <row r="103" spans="1:7" x14ac:dyDescent="0.25">
      <c r="A103" s="29">
        <v>94</v>
      </c>
      <c r="B103" s="26">
        <v>328</v>
      </c>
      <c r="C103" s="26">
        <v>665</v>
      </c>
      <c r="D103" t="s">
        <v>704</v>
      </c>
      <c r="E103" s="26" t="s">
        <v>34</v>
      </c>
      <c r="F103" t="s">
        <v>366</v>
      </c>
      <c r="G103" t="s">
        <v>401</v>
      </c>
    </row>
    <row r="104" spans="1:7" x14ac:dyDescent="0.25">
      <c r="A104" s="29">
        <v>95</v>
      </c>
      <c r="B104" s="26">
        <v>329</v>
      </c>
      <c r="C104" s="26">
        <v>924</v>
      </c>
      <c r="D104" t="s">
        <v>705</v>
      </c>
      <c r="E104" s="26" t="s">
        <v>34</v>
      </c>
      <c r="F104" t="s">
        <v>366</v>
      </c>
      <c r="G104" t="s">
        <v>401</v>
      </c>
    </row>
    <row r="105" spans="1:7" x14ac:dyDescent="0.25">
      <c r="A105" s="29">
        <v>96</v>
      </c>
      <c r="B105" s="26">
        <v>331</v>
      </c>
      <c r="C105" s="26">
        <v>902</v>
      </c>
      <c r="D105" t="s">
        <v>707</v>
      </c>
      <c r="E105" s="26" t="s">
        <v>34</v>
      </c>
      <c r="F105" t="s">
        <v>366</v>
      </c>
    </row>
    <row r="106" spans="1:7" x14ac:dyDescent="0.25">
      <c r="A106" s="29">
        <v>97</v>
      </c>
      <c r="B106" s="26">
        <v>333</v>
      </c>
      <c r="C106" s="26">
        <v>599</v>
      </c>
      <c r="D106" t="s">
        <v>709</v>
      </c>
      <c r="E106" s="26" t="s">
        <v>34</v>
      </c>
      <c r="F106" t="s">
        <v>366</v>
      </c>
    </row>
    <row r="107" spans="1:7" x14ac:dyDescent="0.25">
      <c r="A107" s="29">
        <v>98</v>
      </c>
      <c r="B107" s="26">
        <v>334</v>
      </c>
      <c r="C107" s="26">
        <v>774</v>
      </c>
      <c r="D107" t="s">
        <v>710</v>
      </c>
      <c r="E107" s="26" t="s">
        <v>34</v>
      </c>
      <c r="F107" t="s">
        <v>366</v>
      </c>
    </row>
    <row r="108" spans="1:7" x14ac:dyDescent="0.25">
      <c r="A108" s="29">
        <v>99</v>
      </c>
      <c r="B108" s="26">
        <v>335</v>
      </c>
      <c r="C108" s="26">
        <v>893</v>
      </c>
      <c r="D108" t="s">
        <v>711</v>
      </c>
      <c r="E108" s="26" t="s">
        <v>34</v>
      </c>
      <c r="F108" t="s">
        <v>366</v>
      </c>
    </row>
    <row r="109" spans="1:7" x14ac:dyDescent="0.25">
      <c r="A109" s="29">
        <v>100</v>
      </c>
      <c r="B109" s="26">
        <v>336</v>
      </c>
      <c r="C109" s="26">
        <v>562</v>
      </c>
      <c r="D109" t="s">
        <v>712</v>
      </c>
      <c r="E109" s="26" t="s">
        <v>34</v>
      </c>
      <c r="F109" t="s">
        <v>366</v>
      </c>
    </row>
    <row r="110" spans="1:7" x14ac:dyDescent="0.25">
      <c r="A110" s="29">
        <v>101</v>
      </c>
      <c r="B110" s="26">
        <v>337</v>
      </c>
      <c r="C110" s="26">
        <v>685</v>
      </c>
      <c r="D110" t="s">
        <v>713</v>
      </c>
      <c r="E110" s="26" t="s">
        <v>34</v>
      </c>
      <c r="F110" t="s">
        <v>366</v>
      </c>
    </row>
    <row r="111" spans="1:7" x14ac:dyDescent="0.25">
      <c r="A111" s="29">
        <v>102</v>
      </c>
      <c r="B111" s="26">
        <v>338</v>
      </c>
      <c r="C111" s="26">
        <v>964</v>
      </c>
      <c r="D111" t="s">
        <v>714</v>
      </c>
      <c r="E111" s="26" t="s">
        <v>34</v>
      </c>
      <c r="F111" t="s">
        <v>366</v>
      </c>
    </row>
    <row r="112" spans="1:7" x14ac:dyDescent="0.25">
      <c r="A112" s="29">
        <v>103</v>
      </c>
      <c r="B112" s="26">
        <v>340</v>
      </c>
      <c r="C112" s="26">
        <v>930</v>
      </c>
      <c r="D112" t="s">
        <v>716</v>
      </c>
      <c r="E112" s="26" t="s">
        <v>34</v>
      </c>
      <c r="F112" t="s">
        <v>366</v>
      </c>
    </row>
    <row r="113" spans="1:7" x14ac:dyDescent="0.25">
      <c r="A113" s="29">
        <v>104</v>
      </c>
      <c r="B113" s="26">
        <v>342</v>
      </c>
      <c r="C113" s="26">
        <v>773</v>
      </c>
      <c r="D113" t="s">
        <v>718</v>
      </c>
      <c r="E113" s="26" t="s">
        <v>34</v>
      </c>
      <c r="F113" t="s">
        <v>366</v>
      </c>
    </row>
    <row r="114" spans="1:7" x14ac:dyDescent="0.25">
      <c r="A114" s="29">
        <v>105</v>
      </c>
      <c r="B114" s="26">
        <v>343</v>
      </c>
      <c r="C114" s="26">
        <v>729</v>
      </c>
      <c r="D114" t="s">
        <v>719</v>
      </c>
      <c r="E114" s="26" t="s">
        <v>34</v>
      </c>
      <c r="F114" t="s">
        <v>366</v>
      </c>
      <c r="G114" t="s">
        <v>720</v>
      </c>
    </row>
    <row r="115" spans="1:7" x14ac:dyDescent="0.25">
      <c r="A115" s="29">
        <v>106</v>
      </c>
      <c r="B115" s="26">
        <v>344</v>
      </c>
      <c r="C115" s="26">
        <v>644</v>
      </c>
      <c r="D115" t="s">
        <v>721</v>
      </c>
      <c r="E115" s="26" t="s">
        <v>34</v>
      </c>
      <c r="F115" t="s">
        <v>366</v>
      </c>
      <c r="G115" t="s">
        <v>720</v>
      </c>
    </row>
    <row r="116" spans="1:7" x14ac:dyDescent="0.25">
      <c r="A116" s="29">
        <v>107</v>
      </c>
      <c r="B116" s="26">
        <v>345</v>
      </c>
      <c r="C116" s="26">
        <v>887</v>
      </c>
      <c r="D116" t="s">
        <v>722</v>
      </c>
      <c r="E116" s="26" t="s">
        <v>34</v>
      </c>
      <c r="F116" t="s">
        <v>366</v>
      </c>
      <c r="G116" t="s">
        <v>720</v>
      </c>
    </row>
    <row r="117" spans="1:7" x14ac:dyDescent="0.25">
      <c r="A117" s="29">
        <v>108</v>
      </c>
      <c r="B117" s="26">
        <v>347</v>
      </c>
      <c r="C117" s="26">
        <v>948</v>
      </c>
      <c r="D117" t="s">
        <v>724</v>
      </c>
      <c r="E117" s="26" t="s">
        <v>34</v>
      </c>
      <c r="F117" t="s">
        <v>366</v>
      </c>
    </row>
    <row r="118" spans="1:7" x14ac:dyDescent="0.25">
      <c r="A118" s="29">
        <v>109</v>
      </c>
      <c r="B118" s="26">
        <v>348</v>
      </c>
      <c r="C118" s="26">
        <v>780</v>
      </c>
      <c r="D118" t="s">
        <v>725</v>
      </c>
      <c r="E118" s="26" t="s">
        <v>34</v>
      </c>
      <c r="F118" t="s">
        <v>366</v>
      </c>
    </row>
    <row r="119" spans="1:7" x14ac:dyDescent="0.25">
      <c r="A119" s="29">
        <v>110</v>
      </c>
      <c r="B119" s="26">
        <v>349</v>
      </c>
      <c r="C119" s="26">
        <v>561</v>
      </c>
      <c r="D119" t="s">
        <v>690</v>
      </c>
      <c r="E119" s="26" t="s">
        <v>34</v>
      </c>
      <c r="F119" t="s">
        <v>366</v>
      </c>
    </row>
    <row r="120" spans="1:7" x14ac:dyDescent="0.25">
      <c r="A120" s="29">
        <v>111</v>
      </c>
      <c r="B120" s="26">
        <v>350</v>
      </c>
      <c r="C120" s="26">
        <v>564</v>
      </c>
      <c r="D120" t="s">
        <v>726</v>
      </c>
      <c r="E120" s="26" t="s">
        <v>34</v>
      </c>
      <c r="F120" t="s">
        <v>366</v>
      </c>
    </row>
    <row r="121" spans="1:7" x14ac:dyDescent="0.25">
      <c r="A121" s="29">
        <v>112</v>
      </c>
      <c r="B121" s="26">
        <v>351</v>
      </c>
      <c r="C121" s="26">
        <v>775</v>
      </c>
      <c r="D121" t="s">
        <v>727</v>
      </c>
      <c r="E121" s="26" t="s">
        <v>34</v>
      </c>
      <c r="F121" t="s">
        <v>366</v>
      </c>
    </row>
    <row r="122" spans="1:7" x14ac:dyDescent="0.25">
      <c r="A122" s="29">
        <v>113</v>
      </c>
      <c r="B122" s="26">
        <v>353</v>
      </c>
      <c r="C122" s="26">
        <v>83</v>
      </c>
      <c r="D122" t="s">
        <v>729</v>
      </c>
      <c r="E122" s="26" t="s">
        <v>34</v>
      </c>
      <c r="F122" t="s">
        <v>366</v>
      </c>
    </row>
    <row r="123" spans="1:7" x14ac:dyDescent="0.25">
      <c r="A123" s="29">
        <v>114</v>
      </c>
      <c r="B123" s="26">
        <v>354</v>
      </c>
      <c r="C123" s="26">
        <v>710</v>
      </c>
      <c r="D123" t="s">
        <v>730</v>
      </c>
      <c r="E123" s="26" t="s">
        <v>34</v>
      </c>
      <c r="F123" t="s">
        <v>366</v>
      </c>
    </row>
    <row r="124" spans="1:7" x14ac:dyDescent="0.25">
      <c r="A124" s="29">
        <v>115</v>
      </c>
      <c r="B124" s="26">
        <v>355</v>
      </c>
      <c r="C124" s="26">
        <v>549</v>
      </c>
      <c r="D124" t="s">
        <v>731</v>
      </c>
      <c r="E124" s="26" t="s">
        <v>34</v>
      </c>
      <c r="F124" t="s">
        <v>366</v>
      </c>
    </row>
    <row r="125" spans="1:7" x14ac:dyDescent="0.25">
      <c r="A125" s="29">
        <v>116</v>
      </c>
      <c r="B125" s="26">
        <v>356</v>
      </c>
      <c r="C125" s="26">
        <v>503</v>
      </c>
      <c r="D125" t="s">
        <v>732</v>
      </c>
      <c r="E125" s="26" t="s">
        <v>34</v>
      </c>
      <c r="F125" t="s">
        <v>366</v>
      </c>
    </row>
    <row r="126" spans="1:7" x14ac:dyDescent="0.25">
      <c r="A126" s="29">
        <v>117</v>
      </c>
      <c r="B126" s="26">
        <v>358</v>
      </c>
      <c r="C126" s="26">
        <v>520</v>
      </c>
      <c r="D126" t="s">
        <v>734</v>
      </c>
      <c r="E126" s="26" t="s">
        <v>34</v>
      </c>
      <c r="F126" t="s">
        <v>366</v>
      </c>
    </row>
    <row r="127" spans="1:7" x14ac:dyDescent="0.25">
      <c r="A127" s="29">
        <v>118</v>
      </c>
      <c r="B127" s="26">
        <v>360</v>
      </c>
      <c r="C127" s="26">
        <v>888</v>
      </c>
      <c r="D127" t="s">
        <v>736</v>
      </c>
      <c r="E127" s="26" t="s">
        <v>34</v>
      </c>
      <c r="F127" t="s">
        <v>366</v>
      </c>
    </row>
    <row r="128" spans="1:7" x14ac:dyDescent="0.25">
      <c r="A128" s="29">
        <v>119</v>
      </c>
      <c r="B128" s="26">
        <v>361</v>
      </c>
      <c r="C128" s="26">
        <v>793</v>
      </c>
      <c r="D128" t="s">
        <v>737</v>
      </c>
      <c r="E128" s="26" t="s">
        <v>34</v>
      </c>
      <c r="F128" t="s">
        <v>366</v>
      </c>
    </row>
    <row r="129" spans="1:7" x14ac:dyDescent="0.25">
      <c r="A129" s="29">
        <v>120</v>
      </c>
      <c r="B129" s="26">
        <v>362</v>
      </c>
      <c r="C129" s="26">
        <v>950</v>
      </c>
      <c r="D129" t="s">
        <v>738</v>
      </c>
      <c r="E129" s="26" t="s">
        <v>34</v>
      </c>
      <c r="F129" t="s">
        <v>366</v>
      </c>
    </row>
    <row r="130" spans="1:7" x14ac:dyDescent="0.25">
      <c r="A130" s="29">
        <v>121</v>
      </c>
      <c r="B130" s="26">
        <v>363</v>
      </c>
      <c r="C130" s="26">
        <v>794</v>
      </c>
      <c r="D130" t="s">
        <v>739</v>
      </c>
      <c r="E130" s="26" t="s">
        <v>34</v>
      </c>
      <c r="F130" t="s">
        <v>366</v>
      </c>
    </row>
    <row r="131" spans="1:7" x14ac:dyDescent="0.25">
      <c r="A131" s="29">
        <v>122</v>
      </c>
      <c r="B131" s="26">
        <v>365</v>
      </c>
      <c r="C131" s="26">
        <v>77</v>
      </c>
      <c r="D131" t="s">
        <v>741</v>
      </c>
      <c r="E131" s="26" t="s">
        <v>34</v>
      </c>
      <c r="F131" t="s">
        <v>366</v>
      </c>
    </row>
    <row r="132" spans="1:7" x14ac:dyDescent="0.25">
      <c r="A132" s="29">
        <v>123</v>
      </c>
      <c r="B132" s="26">
        <v>367</v>
      </c>
      <c r="C132" s="26">
        <v>14</v>
      </c>
      <c r="D132" t="s">
        <v>743</v>
      </c>
      <c r="E132" s="26" t="s">
        <v>34</v>
      </c>
      <c r="F132" t="s">
        <v>366</v>
      </c>
    </row>
    <row r="133" spans="1:7" x14ac:dyDescent="0.25">
      <c r="A133" s="29">
        <v>124</v>
      </c>
      <c r="B133" s="26">
        <v>368</v>
      </c>
      <c r="C133" s="26">
        <v>1000</v>
      </c>
      <c r="D133" t="s">
        <v>744</v>
      </c>
      <c r="E133" s="26" t="s">
        <v>34</v>
      </c>
      <c r="F133" t="s">
        <v>366</v>
      </c>
    </row>
    <row r="134" spans="1:7" x14ac:dyDescent="0.25">
      <c r="A134" s="29">
        <v>125</v>
      </c>
      <c r="B134" s="26">
        <v>369</v>
      </c>
      <c r="C134" s="26">
        <v>749</v>
      </c>
      <c r="D134" t="s">
        <v>745</v>
      </c>
      <c r="E134" s="26" t="s">
        <v>34</v>
      </c>
      <c r="F134" t="s">
        <v>366</v>
      </c>
    </row>
    <row r="135" spans="1:7" x14ac:dyDescent="0.25">
      <c r="A135" s="29">
        <v>126</v>
      </c>
      <c r="B135" s="26">
        <v>370</v>
      </c>
      <c r="C135" s="26">
        <v>650</v>
      </c>
      <c r="D135" t="s">
        <v>746</v>
      </c>
      <c r="E135" s="26" t="s">
        <v>34</v>
      </c>
      <c r="F135" t="s">
        <v>366</v>
      </c>
    </row>
    <row r="136" spans="1:7" x14ac:dyDescent="0.25">
      <c r="A136" s="29">
        <v>127</v>
      </c>
      <c r="B136" s="26">
        <v>371</v>
      </c>
      <c r="C136" s="26">
        <v>660</v>
      </c>
      <c r="D136" t="s">
        <v>747</v>
      </c>
      <c r="E136" s="26" t="s">
        <v>34</v>
      </c>
      <c r="F136" t="s">
        <v>366</v>
      </c>
    </row>
    <row r="137" spans="1:7" x14ac:dyDescent="0.25">
      <c r="A137" s="29">
        <v>128</v>
      </c>
      <c r="B137" s="26">
        <v>372</v>
      </c>
      <c r="C137" s="26">
        <v>750</v>
      </c>
      <c r="D137" t="s">
        <v>748</v>
      </c>
      <c r="E137" s="26" t="s">
        <v>34</v>
      </c>
      <c r="F137" t="s">
        <v>366</v>
      </c>
    </row>
    <row r="138" spans="1:7" x14ac:dyDescent="0.25">
      <c r="A138" s="29">
        <v>129</v>
      </c>
      <c r="B138" s="26">
        <v>373</v>
      </c>
      <c r="C138" s="26">
        <v>751</v>
      </c>
      <c r="D138" t="s">
        <v>749</v>
      </c>
      <c r="E138" s="26" t="s">
        <v>34</v>
      </c>
      <c r="F138" t="s">
        <v>366</v>
      </c>
    </row>
    <row r="139" spans="1:7" x14ac:dyDescent="0.25">
      <c r="A139" s="29">
        <v>130</v>
      </c>
      <c r="B139" s="26">
        <v>374</v>
      </c>
      <c r="C139" s="26">
        <v>681</v>
      </c>
      <c r="D139" t="s">
        <v>750</v>
      </c>
      <c r="E139" s="26" t="s">
        <v>34</v>
      </c>
      <c r="F139" t="s">
        <v>366</v>
      </c>
    </row>
    <row r="140" spans="1:7" x14ac:dyDescent="0.25">
      <c r="A140" s="29">
        <v>131</v>
      </c>
      <c r="B140" s="26">
        <v>375</v>
      </c>
      <c r="C140" s="26">
        <v>671</v>
      </c>
      <c r="D140" t="s">
        <v>751</v>
      </c>
      <c r="E140" s="26" t="s">
        <v>34</v>
      </c>
      <c r="F140" t="s">
        <v>366</v>
      </c>
    </row>
    <row r="141" spans="1:7" x14ac:dyDescent="0.25">
      <c r="A141" s="29">
        <v>132</v>
      </c>
      <c r="B141" s="26">
        <v>376</v>
      </c>
      <c r="C141" s="26">
        <v>552</v>
      </c>
      <c r="D141" t="s">
        <v>429</v>
      </c>
      <c r="E141" s="26" t="s">
        <v>34</v>
      </c>
      <c r="F141" t="s">
        <v>366</v>
      </c>
      <c r="G141" t="s">
        <v>79</v>
      </c>
    </row>
    <row r="142" spans="1:7" x14ac:dyDescent="0.25">
      <c r="A142" s="29">
        <v>133</v>
      </c>
      <c r="B142" s="26">
        <v>379</v>
      </c>
      <c r="C142" s="26">
        <v>743</v>
      </c>
      <c r="D142" t="s">
        <v>754</v>
      </c>
      <c r="E142" s="26" t="s">
        <v>34</v>
      </c>
      <c r="F142" t="s">
        <v>366</v>
      </c>
    </row>
    <row r="143" spans="1:7" x14ac:dyDescent="0.25">
      <c r="A143" s="29">
        <v>134</v>
      </c>
      <c r="B143" s="26">
        <v>380</v>
      </c>
      <c r="C143" s="26">
        <v>38</v>
      </c>
      <c r="D143" t="s">
        <v>755</v>
      </c>
      <c r="E143" s="26" t="s">
        <v>34</v>
      </c>
      <c r="F143" t="s">
        <v>366</v>
      </c>
    </row>
    <row r="144" spans="1:7" x14ac:dyDescent="0.25">
      <c r="A144" s="29">
        <v>135</v>
      </c>
      <c r="B144" s="26">
        <v>381</v>
      </c>
      <c r="C144" s="26">
        <v>77</v>
      </c>
      <c r="D144" t="s">
        <v>741</v>
      </c>
      <c r="E144" s="26" t="s">
        <v>34</v>
      </c>
      <c r="F144" t="s">
        <v>366</v>
      </c>
    </row>
    <row r="145" spans="1:6" x14ac:dyDescent="0.25">
      <c r="A145" s="29">
        <v>136</v>
      </c>
      <c r="B145" s="26">
        <v>382</v>
      </c>
      <c r="C145" s="26">
        <v>581</v>
      </c>
      <c r="D145" t="s">
        <v>756</v>
      </c>
      <c r="E145" s="26" t="s">
        <v>34</v>
      </c>
      <c r="F145" t="s">
        <v>366</v>
      </c>
    </row>
    <row r="146" spans="1:6" x14ac:dyDescent="0.25">
      <c r="A146" s="29">
        <v>137</v>
      </c>
      <c r="B146" s="26">
        <v>383</v>
      </c>
      <c r="C146" s="26">
        <v>738</v>
      </c>
      <c r="D146" t="s">
        <v>757</v>
      </c>
      <c r="E146" s="26" t="s">
        <v>34</v>
      </c>
      <c r="F146" t="s">
        <v>366</v>
      </c>
    </row>
    <row r="147" spans="1:6" x14ac:dyDescent="0.25">
      <c r="A147" s="29">
        <v>138</v>
      </c>
      <c r="B147" s="26">
        <v>384</v>
      </c>
      <c r="C147" s="26">
        <v>609</v>
      </c>
      <c r="D147" t="s">
        <v>758</v>
      </c>
      <c r="E147" s="26" t="s">
        <v>34</v>
      </c>
      <c r="F147" t="s">
        <v>366</v>
      </c>
    </row>
    <row r="148" spans="1:6" x14ac:dyDescent="0.25">
      <c r="A148" s="29">
        <v>139</v>
      </c>
      <c r="B148" s="26">
        <v>385</v>
      </c>
      <c r="C148" s="26">
        <v>722</v>
      </c>
      <c r="D148" t="s">
        <v>759</v>
      </c>
      <c r="E148" s="26" t="s">
        <v>34</v>
      </c>
      <c r="F148" t="s">
        <v>366</v>
      </c>
    </row>
    <row r="149" spans="1:6" x14ac:dyDescent="0.25">
      <c r="A149" s="29">
        <v>140</v>
      </c>
      <c r="B149" s="26">
        <v>388</v>
      </c>
      <c r="C149" s="26">
        <v>583</v>
      </c>
      <c r="D149" t="s">
        <v>762</v>
      </c>
      <c r="E149" s="26" t="s">
        <v>34</v>
      </c>
      <c r="F149" t="s">
        <v>366</v>
      </c>
    </row>
    <row r="150" spans="1:6" x14ac:dyDescent="0.25">
      <c r="A150" s="29">
        <v>141</v>
      </c>
      <c r="B150" s="26">
        <v>390</v>
      </c>
      <c r="C150" s="26">
        <v>553</v>
      </c>
      <c r="D150" t="s">
        <v>764</v>
      </c>
      <c r="E150" s="26" t="s">
        <v>34</v>
      </c>
      <c r="F150" t="s">
        <v>366</v>
      </c>
    </row>
    <row r="151" spans="1:6" x14ac:dyDescent="0.25">
      <c r="A151" s="29">
        <v>142</v>
      </c>
      <c r="B151" s="26">
        <v>391</v>
      </c>
      <c r="C151" s="26">
        <v>967</v>
      </c>
      <c r="D151" t="s">
        <v>765</v>
      </c>
      <c r="E151" s="26" t="s">
        <v>34</v>
      </c>
      <c r="F151" t="s">
        <v>366</v>
      </c>
    </row>
    <row r="152" spans="1:6" x14ac:dyDescent="0.25">
      <c r="A152" s="29">
        <v>143</v>
      </c>
      <c r="B152" s="26">
        <v>392</v>
      </c>
      <c r="C152" s="26">
        <v>968</v>
      </c>
      <c r="D152" t="s">
        <v>766</v>
      </c>
      <c r="E152" s="26" t="s">
        <v>34</v>
      </c>
      <c r="F152" t="s">
        <v>366</v>
      </c>
    </row>
    <row r="153" spans="1:6" x14ac:dyDescent="0.25">
      <c r="A153" s="29">
        <v>144</v>
      </c>
      <c r="B153" s="26">
        <v>396</v>
      </c>
      <c r="C153" s="26">
        <v>849</v>
      </c>
      <c r="D153" t="s">
        <v>770</v>
      </c>
      <c r="E153" s="26" t="s">
        <v>34</v>
      </c>
      <c r="F153" t="s">
        <v>366</v>
      </c>
    </row>
    <row r="154" spans="1:6" x14ac:dyDescent="0.25">
      <c r="A154" s="29">
        <v>145</v>
      </c>
      <c r="B154" s="26">
        <v>397</v>
      </c>
      <c r="C154" s="26">
        <v>848</v>
      </c>
      <c r="D154" t="s">
        <v>771</v>
      </c>
      <c r="E154" s="26" t="s">
        <v>34</v>
      </c>
      <c r="F154" t="s">
        <v>366</v>
      </c>
    </row>
    <row r="155" spans="1:6" x14ac:dyDescent="0.25">
      <c r="A155" s="29">
        <v>146</v>
      </c>
      <c r="B155" s="26">
        <v>398</v>
      </c>
      <c r="C155" s="26">
        <v>76</v>
      </c>
      <c r="D155" t="s">
        <v>772</v>
      </c>
      <c r="E155" s="26" t="s">
        <v>34</v>
      </c>
      <c r="F155" t="s">
        <v>366</v>
      </c>
    </row>
    <row r="156" spans="1:6" x14ac:dyDescent="0.25">
      <c r="A156" s="29">
        <v>147</v>
      </c>
      <c r="B156" s="26">
        <v>399</v>
      </c>
      <c r="C156" s="26">
        <v>987</v>
      </c>
      <c r="D156" t="s">
        <v>773</v>
      </c>
      <c r="E156" s="26" t="s">
        <v>34</v>
      </c>
      <c r="F156" t="s">
        <v>366</v>
      </c>
    </row>
    <row r="157" spans="1:6" x14ac:dyDescent="0.25">
      <c r="A157" s="29">
        <v>148</v>
      </c>
      <c r="B157" s="26">
        <v>400</v>
      </c>
      <c r="C157" s="26">
        <v>69</v>
      </c>
      <c r="D157" t="s">
        <v>774</v>
      </c>
      <c r="E157" s="26" t="s">
        <v>34</v>
      </c>
      <c r="F157" t="s">
        <v>366</v>
      </c>
    </row>
    <row r="158" spans="1:6" x14ac:dyDescent="0.25">
      <c r="A158" s="29">
        <v>149</v>
      </c>
      <c r="B158" s="26">
        <v>401</v>
      </c>
      <c r="C158" s="26">
        <v>86</v>
      </c>
      <c r="D158" t="s">
        <v>775</v>
      </c>
      <c r="E158" s="26" t="s">
        <v>34</v>
      </c>
      <c r="F158" t="s">
        <v>366</v>
      </c>
    </row>
    <row r="159" spans="1:6" x14ac:dyDescent="0.25">
      <c r="A159" s="29">
        <v>150</v>
      </c>
      <c r="B159" s="26">
        <v>402</v>
      </c>
      <c r="C159" s="26">
        <v>998</v>
      </c>
      <c r="D159" t="s">
        <v>776</v>
      </c>
      <c r="E159" s="26" t="s">
        <v>34</v>
      </c>
      <c r="F159" t="s">
        <v>366</v>
      </c>
    </row>
    <row r="160" spans="1:6" x14ac:dyDescent="0.25">
      <c r="A160" s="29">
        <v>151</v>
      </c>
      <c r="B160" s="26">
        <v>403</v>
      </c>
      <c r="C160" s="26">
        <v>51</v>
      </c>
      <c r="D160" t="s">
        <v>777</v>
      </c>
      <c r="E160" s="26" t="s">
        <v>34</v>
      </c>
      <c r="F160" t="s">
        <v>366</v>
      </c>
    </row>
    <row r="161" spans="1:6" x14ac:dyDescent="0.25">
      <c r="A161" s="29">
        <v>152</v>
      </c>
      <c r="B161" s="26">
        <v>406</v>
      </c>
      <c r="C161" s="26">
        <v>704</v>
      </c>
      <c r="D161" t="s">
        <v>780</v>
      </c>
      <c r="E161" s="26" t="s">
        <v>34</v>
      </c>
      <c r="F161" t="s">
        <v>366</v>
      </c>
    </row>
    <row r="162" spans="1:6" x14ac:dyDescent="0.25">
      <c r="A162" s="29">
        <v>153</v>
      </c>
      <c r="B162" s="26">
        <v>407</v>
      </c>
      <c r="C162" s="26">
        <v>75</v>
      </c>
      <c r="D162" t="s">
        <v>781</v>
      </c>
      <c r="E162" s="26" t="s">
        <v>34</v>
      </c>
      <c r="F162" t="s">
        <v>366</v>
      </c>
    </row>
    <row r="163" spans="1:6" x14ac:dyDescent="0.25">
      <c r="A163" s="29">
        <v>154</v>
      </c>
      <c r="B163" s="26">
        <v>408</v>
      </c>
      <c r="C163" s="26">
        <v>587</v>
      </c>
      <c r="D163" t="s">
        <v>782</v>
      </c>
      <c r="E163" s="26" t="s">
        <v>34</v>
      </c>
      <c r="F163" t="s">
        <v>366</v>
      </c>
    </row>
    <row r="164" spans="1:6" x14ac:dyDescent="0.25">
      <c r="A164" s="29">
        <v>155</v>
      </c>
      <c r="B164" s="26">
        <v>409</v>
      </c>
      <c r="C164" s="26">
        <v>673</v>
      </c>
      <c r="D164" t="s">
        <v>783</v>
      </c>
      <c r="E164" s="26" t="s">
        <v>34</v>
      </c>
      <c r="F164" t="s">
        <v>366</v>
      </c>
    </row>
    <row r="165" spans="1:6" x14ac:dyDescent="0.25">
      <c r="A165" s="29">
        <v>156</v>
      </c>
      <c r="B165" s="26">
        <v>410</v>
      </c>
      <c r="C165" s="26">
        <v>551</v>
      </c>
      <c r="D165" t="s">
        <v>784</v>
      </c>
      <c r="E165" s="26" t="s">
        <v>34</v>
      </c>
      <c r="F165" t="s">
        <v>366</v>
      </c>
    </row>
    <row r="166" spans="1:6" x14ac:dyDescent="0.25">
      <c r="A166" s="29">
        <v>157</v>
      </c>
      <c r="B166" s="26">
        <v>411</v>
      </c>
      <c r="C166" s="26">
        <v>611</v>
      </c>
      <c r="D166" t="s">
        <v>785</v>
      </c>
      <c r="E166" s="26" t="s">
        <v>34</v>
      </c>
      <c r="F166" t="s">
        <v>366</v>
      </c>
    </row>
    <row r="167" spans="1:6" x14ac:dyDescent="0.25">
      <c r="A167" s="29">
        <v>158</v>
      </c>
      <c r="B167" s="26">
        <v>413</v>
      </c>
      <c r="C167" s="26">
        <v>746</v>
      </c>
      <c r="D167" t="s">
        <v>787</v>
      </c>
      <c r="E167" s="26" t="s">
        <v>34</v>
      </c>
      <c r="F167" t="s">
        <v>366</v>
      </c>
    </row>
    <row r="168" spans="1:6" x14ac:dyDescent="0.25">
      <c r="A168" s="29">
        <v>159</v>
      </c>
      <c r="B168" s="26">
        <v>415</v>
      </c>
      <c r="C168" s="26">
        <v>635</v>
      </c>
      <c r="D168" t="s">
        <v>789</v>
      </c>
      <c r="E168" s="26" t="s">
        <v>34</v>
      </c>
      <c r="F168" t="s">
        <v>366</v>
      </c>
    </row>
    <row r="169" spans="1:6" x14ac:dyDescent="0.25">
      <c r="A169" s="29">
        <v>160</v>
      </c>
      <c r="B169" s="26">
        <v>416</v>
      </c>
      <c r="C169" s="26">
        <v>740</v>
      </c>
      <c r="D169" t="s">
        <v>790</v>
      </c>
      <c r="E169" s="26" t="s">
        <v>34</v>
      </c>
      <c r="F169" t="s">
        <v>366</v>
      </c>
    </row>
    <row r="170" spans="1:6" x14ac:dyDescent="0.25">
      <c r="A170" s="29">
        <v>161</v>
      </c>
      <c r="B170" s="26">
        <v>419</v>
      </c>
      <c r="C170" s="26">
        <v>941</v>
      </c>
      <c r="D170" t="s">
        <v>793</v>
      </c>
      <c r="E170" s="26" t="s">
        <v>34</v>
      </c>
      <c r="F170" t="s">
        <v>366</v>
      </c>
    </row>
    <row r="171" spans="1:6" x14ac:dyDescent="0.25">
      <c r="A171" s="29">
        <v>162</v>
      </c>
      <c r="B171" s="26">
        <v>420</v>
      </c>
      <c r="C171" s="26">
        <v>835</v>
      </c>
      <c r="D171" t="s">
        <v>628</v>
      </c>
      <c r="E171" s="26" t="s">
        <v>34</v>
      </c>
      <c r="F171" t="s">
        <v>366</v>
      </c>
    </row>
    <row r="172" spans="1:6" x14ac:dyDescent="0.25">
      <c r="A172" s="29">
        <v>163</v>
      </c>
      <c r="B172" s="26">
        <v>421</v>
      </c>
      <c r="C172" s="26">
        <v>642</v>
      </c>
      <c r="D172" t="s">
        <v>794</v>
      </c>
      <c r="E172" s="26" t="s">
        <v>34</v>
      </c>
      <c r="F172" t="s">
        <v>366</v>
      </c>
    </row>
    <row r="173" spans="1:6" x14ac:dyDescent="0.25">
      <c r="A173" s="29">
        <v>164</v>
      </c>
      <c r="B173" s="26">
        <v>422</v>
      </c>
      <c r="C173" s="26">
        <v>883</v>
      </c>
      <c r="D173" t="s">
        <v>795</v>
      </c>
      <c r="E173" s="26" t="s">
        <v>34</v>
      </c>
      <c r="F173" t="s">
        <v>366</v>
      </c>
    </row>
    <row r="174" spans="1:6" x14ac:dyDescent="0.25">
      <c r="A174" s="29">
        <v>165</v>
      </c>
      <c r="B174" s="26">
        <v>424</v>
      </c>
      <c r="C174" s="26">
        <v>973</v>
      </c>
      <c r="D174" t="s">
        <v>797</v>
      </c>
      <c r="E174" s="26" t="s">
        <v>34</v>
      </c>
      <c r="F174" t="s">
        <v>366</v>
      </c>
    </row>
    <row r="175" spans="1:6" x14ac:dyDescent="0.25">
      <c r="A175" s="29">
        <v>166</v>
      </c>
      <c r="B175" s="26">
        <v>425</v>
      </c>
      <c r="C175" s="26">
        <v>979</v>
      </c>
      <c r="D175" t="s">
        <v>798</v>
      </c>
      <c r="E175" s="26" t="s">
        <v>34</v>
      </c>
      <c r="F175" t="s">
        <v>366</v>
      </c>
    </row>
    <row r="176" spans="1:6" x14ac:dyDescent="0.25">
      <c r="A176" s="29">
        <v>167</v>
      </c>
      <c r="B176" s="26">
        <v>426</v>
      </c>
      <c r="C176" s="26">
        <v>980</v>
      </c>
      <c r="D176" t="s">
        <v>799</v>
      </c>
      <c r="E176" s="26" t="s">
        <v>34</v>
      </c>
      <c r="F176" t="s">
        <v>366</v>
      </c>
    </row>
    <row r="177" spans="1:6" x14ac:dyDescent="0.25">
      <c r="A177" s="29">
        <v>168</v>
      </c>
      <c r="B177" s="26">
        <v>427</v>
      </c>
      <c r="C177" s="26">
        <v>669</v>
      </c>
      <c r="D177" t="s">
        <v>403</v>
      </c>
      <c r="E177" s="26" t="s">
        <v>34</v>
      </c>
      <c r="F177" t="s">
        <v>366</v>
      </c>
    </row>
    <row r="178" spans="1:6" x14ac:dyDescent="0.25">
      <c r="A178" s="29">
        <v>169</v>
      </c>
      <c r="B178" s="26">
        <v>428</v>
      </c>
      <c r="C178" s="26">
        <v>914</v>
      </c>
      <c r="D178" t="s">
        <v>800</v>
      </c>
      <c r="E178" s="26" t="s">
        <v>34</v>
      </c>
      <c r="F178" t="s">
        <v>366</v>
      </c>
    </row>
    <row r="179" spans="1:6" x14ac:dyDescent="0.25">
      <c r="A179" s="29">
        <v>170</v>
      </c>
      <c r="B179" s="26">
        <v>430</v>
      </c>
      <c r="C179" s="26">
        <v>705</v>
      </c>
      <c r="D179" t="s">
        <v>802</v>
      </c>
      <c r="E179" s="26" t="s">
        <v>34</v>
      </c>
      <c r="F179" t="s">
        <v>366</v>
      </c>
    </row>
    <row r="180" spans="1:6" x14ac:dyDescent="0.25">
      <c r="A180" s="29">
        <v>171</v>
      </c>
      <c r="B180" s="26">
        <v>431</v>
      </c>
      <c r="C180" s="26">
        <v>695</v>
      </c>
      <c r="D180" t="s">
        <v>803</v>
      </c>
      <c r="E180" s="26" t="s">
        <v>34</v>
      </c>
      <c r="F180" t="s">
        <v>366</v>
      </c>
    </row>
    <row r="181" spans="1:6" x14ac:dyDescent="0.25">
      <c r="A181" s="29">
        <v>172</v>
      </c>
      <c r="B181" s="26">
        <v>433</v>
      </c>
      <c r="C181" s="26">
        <v>674</v>
      </c>
      <c r="D181" t="s">
        <v>805</v>
      </c>
      <c r="E181" s="26" t="s">
        <v>34</v>
      </c>
      <c r="F181" t="s">
        <v>366</v>
      </c>
    </row>
    <row r="182" spans="1:6" x14ac:dyDescent="0.25">
      <c r="A182" s="29">
        <v>173</v>
      </c>
      <c r="B182" s="26">
        <v>434</v>
      </c>
      <c r="C182" s="26">
        <v>607</v>
      </c>
      <c r="D182" t="s">
        <v>806</v>
      </c>
      <c r="E182" s="26" t="s">
        <v>34</v>
      </c>
      <c r="F182" t="s">
        <v>366</v>
      </c>
    </row>
  </sheetData>
  <mergeCells count="2">
    <mergeCell ref="A3:I3"/>
    <mergeCell ref="A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"/>
  <sheetViews>
    <sheetView workbookViewId="0">
      <selection activeCell="J21" sqref="J21"/>
    </sheetView>
  </sheetViews>
  <sheetFormatPr baseColWidth="10" defaultRowHeight="15" x14ac:dyDescent="0.25"/>
  <cols>
    <col min="1" max="1" width="11.42578125" style="25"/>
    <col min="4" max="4" width="28.28515625" customWidth="1"/>
    <col min="7" max="7" width="21" customWidth="1"/>
  </cols>
  <sheetData>
    <row r="3" spans="1:9" x14ac:dyDescent="0.25">
      <c r="A3" s="31" t="s">
        <v>807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1"/>
      <c r="B4" s="26"/>
      <c r="C4" s="1"/>
      <c r="D4" s="26"/>
      <c r="E4" s="3"/>
      <c r="F4" s="1"/>
      <c r="G4" s="26"/>
      <c r="H4" s="1"/>
      <c r="I4" s="1"/>
    </row>
    <row r="5" spans="1:9" x14ac:dyDescent="0.25">
      <c r="A5" s="31" t="s">
        <v>808</v>
      </c>
      <c r="B5" s="31"/>
      <c r="C5" s="31"/>
      <c r="D5" s="31"/>
      <c r="E5" s="31"/>
      <c r="F5" s="31"/>
      <c r="G5" s="31"/>
      <c r="H5" s="31"/>
      <c r="I5" s="31"/>
    </row>
    <row r="6" spans="1:9" ht="15.75" x14ac:dyDescent="0.25">
      <c r="A6" s="28"/>
      <c r="B6" s="27"/>
      <c r="C6" s="27"/>
      <c r="D6" s="27"/>
      <c r="E6" s="27"/>
      <c r="F6" s="27"/>
      <c r="G6" s="27"/>
      <c r="H6" s="27"/>
      <c r="I6" s="27"/>
    </row>
    <row r="7" spans="1:9" ht="15.75" x14ac:dyDescent="0.25">
      <c r="A7" s="28"/>
      <c r="B7" s="27"/>
      <c r="C7" s="27"/>
      <c r="D7" s="27"/>
      <c r="E7" s="27"/>
      <c r="F7" s="27"/>
      <c r="G7" s="27"/>
      <c r="H7" s="27"/>
      <c r="I7" s="27"/>
    </row>
    <row r="8" spans="1:9" ht="15.75" x14ac:dyDescent="0.25">
      <c r="A8" s="28" t="s">
        <v>18</v>
      </c>
      <c r="B8" s="28" t="s">
        <v>19</v>
      </c>
      <c r="C8" s="28" t="s">
        <v>0</v>
      </c>
      <c r="D8" s="28" t="s">
        <v>20</v>
      </c>
      <c r="E8" s="28" t="s">
        <v>2</v>
      </c>
      <c r="F8" s="28" t="s">
        <v>18</v>
      </c>
      <c r="G8" s="28" t="s">
        <v>21</v>
      </c>
      <c r="H8" s="28"/>
      <c r="I8" s="27"/>
    </row>
    <row r="9" spans="1:9" x14ac:dyDescent="0.25">
      <c r="B9" s="25"/>
      <c r="C9" s="25"/>
      <c r="D9" s="1"/>
      <c r="E9" s="25"/>
      <c r="F9" s="1"/>
      <c r="G9" s="1"/>
      <c r="H9" s="1"/>
    </row>
    <row r="10" spans="1:9" x14ac:dyDescent="0.25">
      <c r="B10" s="25"/>
      <c r="C10" s="25">
        <v>2519</v>
      </c>
      <c r="D10" s="1" t="s">
        <v>820</v>
      </c>
      <c r="E10" s="25" t="s">
        <v>814</v>
      </c>
      <c r="F10" s="1" t="s">
        <v>12</v>
      </c>
      <c r="G10" s="1" t="s">
        <v>79</v>
      </c>
      <c r="H10" s="1"/>
    </row>
    <row r="11" spans="1:9" x14ac:dyDescent="0.25">
      <c r="B11" s="25"/>
      <c r="C11" s="25">
        <v>2608</v>
      </c>
      <c r="D11" s="1" t="s">
        <v>821</v>
      </c>
      <c r="E11" s="25" t="s">
        <v>27</v>
      </c>
      <c r="F11" s="1" t="s">
        <v>11</v>
      </c>
      <c r="G11" s="1"/>
      <c r="H11" s="1"/>
    </row>
    <row r="12" spans="1:9" x14ac:dyDescent="0.25">
      <c r="B12" s="25"/>
      <c r="C12" s="25">
        <v>2577</v>
      </c>
      <c r="D12" s="1" t="s">
        <v>822</v>
      </c>
      <c r="E12" s="25" t="s">
        <v>27</v>
      </c>
      <c r="F12" s="1" t="s">
        <v>11</v>
      </c>
      <c r="G12" s="1" t="s">
        <v>82</v>
      </c>
      <c r="H12" s="1"/>
    </row>
    <row r="13" spans="1:9" x14ac:dyDescent="0.25">
      <c r="B13" s="25"/>
      <c r="C13" s="25"/>
      <c r="D13" s="1"/>
      <c r="E13" s="25"/>
      <c r="F13" s="1"/>
      <c r="G13" s="1"/>
      <c r="H13" s="1"/>
    </row>
    <row r="14" spans="1:9" x14ac:dyDescent="0.25">
      <c r="B14" s="25"/>
      <c r="C14" s="25"/>
      <c r="D14" s="1"/>
      <c r="E14" s="25"/>
      <c r="F14" s="1"/>
      <c r="G14" s="1"/>
      <c r="H14" s="1"/>
    </row>
    <row r="15" spans="1:9" x14ac:dyDescent="0.25">
      <c r="B15" s="25"/>
      <c r="C15" s="25"/>
      <c r="D15" s="1"/>
      <c r="E15" s="25"/>
      <c r="F15" s="1"/>
      <c r="G15" s="1"/>
      <c r="H15" s="1"/>
    </row>
    <row r="16" spans="1:9" x14ac:dyDescent="0.25">
      <c r="B16" s="25"/>
      <c r="C16" s="25"/>
      <c r="D16" s="1"/>
      <c r="E16" s="25"/>
      <c r="F16" s="1"/>
      <c r="G16" s="1"/>
      <c r="H16" s="1"/>
    </row>
    <row r="17" spans="2:8" x14ac:dyDescent="0.25">
      <c r="B17" s="25"/>
      <c r="C17" s="25">
        <v>2638</v>
      </c>
      <c r="D17" s="1" t="s">
        <v>823</v>
      </c>
      <c r="E17" s="25" t="s">
        <v>819</v>
      </c>
      <c r="F17" s="1" t="s">
        <v>11</v>
      </c>
      <c r="G17" s="1" t="s">
        <v>168</v>
      </c>
      <c r="H17" s="1"/>
    </row>
    <row r="18" spans="2:8" x14ac:dyDescent="0.25">
      <c r="B18" s="25"/>
      <c r="C18" s="25">
        <v>2674</v>
      </c>
      <c r="D18" s="1" t="s">
        <v>824</v>
      </c>
      <c r="E18" s="25" t="s">
        <v>34</v>
      </c>
      <c r="F18" s="1" t="s">
        <v>11</v>
      </c>
      <c r="G18" s="1" t="s">
        <v>825</v>
      </c>
      <c r="H18" s="1"/>
    </row>
    <row r="19" spans="2:8" x14ac:dyDescent="0.25">
      <c r="B19" s="25"/>
      <c r="C19" s="25">
        <v>2597</v>
      </c>
      <c r="D19" s="1" t="s">
        <v>826</v>
      </c>
      <c r="E19" s="25" t="s">
        <v>34</v>
      </c>
      <c r="F19" s="1" t="s">
        <v>11</v>
      </c>
      <c r="G19" s="1"/>
      <c r="H19" s="1"/>
    </row>
    <row r="20" spans="2:8" x14ac:dyDescent="0.25">
      <c r="B20" s="25"/>
      <c r="C20" s="25"/>
      <c r="D20" s="1"/>
      <c r="E20" s="25"/>
      <c r="F20" s="1"/>
      <c r="G20" s="1"/>
      <c r="H20" s="1"/>
    </row>
    <row r="21" spans="2:8" x14ac:dyDescent="0.25">
      <c r="B21" s="25"/>
      <c r="C21" s="25"/>
      <c r="D21" s="1"/>
      <c r="E21" s="25"/>
      <c r="F21" s="1"/>
      <c r="G21" s="1"/>
      <c r="H21" s="1"/>
    </row>
    <row r="22" spans="2:8" x14ac:dyDescent="0.25">
      <c r="B22" s="25"/>
      <c r="C22" s="25"/>
      <c r="D22" s="1"/>
      <c r="E22" s="25"/>
      <c r="F22" s="1"/>
      <c r="G22" s="1"/>
      <c r="H22" s="1"/>
    </row>
    <row r="25" spans="2:8" x14ac:dyDescent="0.25">
      <c r="C25" s="25"/>
      <c r="D25" s="1"/>
      <c r="E25" s="25"/>
      <c r="F25" s="1"/>
      <c r="G25" s="1"/>
      <c r="H25" s="1"/>
    </row>
    <row r="26" spans="2:8" x14ac:dyDescent="0.25">
      <c r="C26" s="25"/>
      <c r="D26" s="1"/>
      <c r="E26" s="25"/>
      <c r="F26" s="1"/>
      <c r="G26" s="1"/>
      <c r="H26" s="1"/>
    </row>
    <row r="27" spans="2:8" x14ac:dyDescent="0.25">
      <c r="C27" s="25"/>
      <c r="D27" s="1"/>
      <c r="E27" s="25"/>
      <c r="F27" s="1"/>
      <c r="G27" s="1"/>
      <c r="H27" s="1"/>
    </row>
    <row r="28" spans="2:8" x14ac:dyDescent="0.25">
      <c r="C28" s="25"/>
      <c r="D28" s="1"/>
      <c r="E28" s="25"/>
      <c r="F28" s="1"/>
      <c r="G28" s="1"/>
      <c r="H28" s="1"/>
    </row>
    <row r="29" spans="2:8" x14ac:dyDescent="0.25">
      <c r="C29" s="25"/>
      <c r="D29" s="1"/>
      <c r="E29" s="25"/>
      <c r="F29" s="1"/>
      <c r="G29" s="1"/>
      <c r="H29" s="1"/>
    </row>
    <row r="30" spans="2:8" x14ac:dyDescent="0.25">
      <c r="C30" s="25"/>
      <c r="D30" s="1"/>
      <c r="E30" s="25"/>
      <c r="F30" s="1"/>
      <c r="G30" s="1"/>
      <c r="H30" s="1"/>
    </row>
    <row r="31" spans="2:8" x14ac:dyDescent="0.25">
      <c r="C31" s="25"/>
      <c r="D31" s="1"/>
      <c r="E31" s="25"/>
      <c r="F31" s="1"/>
      <c r="G31" s="1"/>
      <c r="H31" s="1"/>
    </row>
    <row r="32" spans="2:8" x14ac:dyDescent="0.25">
      <c r="C32" s="25"/>
      <c r="D32" s="1"/>
      <c r="E32" s="25"/>
      <c r="F32" s="1"/>
      <c r="G32" s="1"/>
      <c r="H32" s="1"/>
    </row>
    <row r="33" spans="3:8" x14ac:dyDescent="0.25">
      <c r="C33" s="25"/>
      <c r="D33" s="1"/>
      <c r="E33" s="25"/>
      <c r="F33" s="1"/>
      <c r="G33" s="1"/>
      <c r="H33" s="1"/>
    </row>
    <row r="37" spans="3:8" x14ac:dyDescent="0.25">
      <c r="C37" s="25"/>
      <c r="D37" s="1"/>
      <c r="E37" s="25"/>
      <c r="F37" s="1"/>
      <c r="G37" s="1"/>
      <c r="H37" s="1"/>
    </row>
    <row r="38" spans="3:8" x14ac:dyDescent="0.25">
      <c r="C38" s="25"/>
      <c r="D38" s="1"/>
      <c r="E38" s="25"/>
      <c r="F38" s="1"/>
      <c r="G38" s="1"/>
      <c r="H38" s="1"/>
    </row>
    <row r="39" spans="3:8" x14ac:dyDescent="0.25">
      <c r="C39" s="25"/>
      <c r="D39" s="1"/>
      <c r="E39" s="25"/>
      <c r="F39" s="1"/>
      <c r="G39" s="1"/>
      <c r="H39" s="1"/>
    </row>
    <row r="40" spans="3:8" x14ac:dyDescent="0.25">
      <c r="C40" s="25"/>
      <c r="D40" s="1"/>
      <c r="E40" s="25"/>
      <c r="F40" s="1"/>
      <c r="G40" s="1"/>
      <c r="H40" s="1"/>
    </row>
    <row r="41" spans="3:8" x14ac:dyDescent="0.25">
      <c r="C41" s="25"/>
      <c r="D41" s="1"/>
      <c r="E41" s="25"/>
      <c r="F41" s="1"/>
      <c r="G41" s="1"/>
      <c r="H41" s="1"/>
    </row>
    <row r="42" spans="3:8" x14ac:dyDescent="0.25">
      <c r="C42" s="25"/>
      <c r="D42" s="1"/>
      <c r="E42" s="25"/>
      <c r="F42" s="1"/>
      <c r="G42" s="1"/>
      <c r="H42" s="1"/>
    </row>
  </sheetData>
  <mergeCells count="2">
    <mergeCell ref="A3:I3"/>
    <mergeCell ref="A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workbookViewId="0">
      <selection activeCell="G21" sqref="G21"/>
    </sheetView>
  </sheetViews>
  <sheetFormatPr baseColWidth="10" defaultRowHeight="15" x14ac:dyDescent="0.25"/>
  <cols>
    <col min="1" max="1" width="11.42578125" style="25"/>
    <col min="3" max="3" width="11.42578125" style="26"/>
    <col min="4" max="4" width="26.140625" customWidth="1"/>
    <col min="7" max="7" width="15" customWidth="1"/>
  </cols>
  <sheetData>
    <row r="3" spans="1:9" x14ac:dyDescent="0.25">
      <c r="A3" s="31" t="s">
        <v>807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1"/>
      <c r="B4" s="26"/>
      <c r="D4" s="26"/>
      <c r="E4" s="3"/>
      <c r="F4" s="1"/>
      <c r="G4" s="26"/>
      <c r="H4" s="1"/>
      <c r="I4" s="1"/>
    </row>
    <row r="5" spans="1:9" x14ac:dyDescent="0.25">
      <c r="A5" s="31" t="s">
        <v>808</v>
      </c>
      <c r="B5" s="31"/>
      <c r="C5" s="31"/>
      <c r="D5" s="31"/>
      <c r="E5" s="31"/>
      <c r="F5" s="31"/>
      <c r="G5" s="31"/>
      <c r="H5" s="31"/>
      <c r="I5" s="31"/>
    </row>
    <row r="6" spans="1:9" ht="15.75" x14ac:dyDescent="0.25">
      <c r="A6" s="28"/>
      <c r="B6" s="27"/>
      <c r="C6" s="28"/>
      <c r="D6" s="27"/>
      <c r="E6" s="27"/>
      <c r="F6" s="27"/>
      <c r="G6" s="27"/>
      <c r="H6" s="27"/>
      <c r="I6" s="27"/>
    </row>
    <row r="7" spans="1:9" ht="15.75" x14ac:dyDescent="0.25">
      <c r="A7" s="28"/>
      <c r="B7" s="27"/>
      <c r="C7" s="28"/>
      <c r="D7" s="27"/>
      <c r="E7" s="27"/>
      <c r="F7" s="27"/>
      <c r="G7" s="27"/>
      <c r="H7" s="27"/>
      <c r="I7" s="27"/>
    </row>
    <row r="8" spans="1:9" ht="15.75" x14ac:dyDescent="0.25">
      <c r="A8" s="28" t="s">
        <v>18</v>
      </c>
      <c r="B8" s="28" t="s">
        <v>19</v>
      </c>
      <c r="C8" s="28" t="s">
        <v>0</v>
      </c>
      <c r="D8" s="28" t="s">
        <v>20</v>
      </c>
      <c r="E8" s="28" t="s">
        <v>2</v>
      </c>
      <c r="F8" s="28" t="s">
        <v>18</v>
      </c>
      <c r="G8" s="28" t="s">
        <v>21</v>
      </c>
      <c r="H8" s="28"/>
      <c r="I8" s="27"/>
    </row>
    <row r="9" spans="1:9" x14ac:dyDescent="0.25">
      <c r="B9" s="25"/>
      <c r="D9" s="1"/>
      <c r="E9" s="25"/>
      <c r="F9" s="1"/>
      <c r="G9" s="1"/>
      <c r="H9" s="1"/>
    </row>
    <row r="10" spans="1:9" x14ac:dyDescent="0.25">
      <c r="B10" s="25"/>
      <c r="C10" s="26">
        <v>2539</v>
      </c>
      <c r="D10" s="1" t="s">
        <v>812</v>
      </c>
      <c r="E10" s="25" t="s">
        <v>27</v>
      </c>
      <c r="F10" s="1" t="s">
        <v>12</v>
      </c>
      <c r="G10" s="1"/>
      <c r="H10" s="1"/>
    </row>
    <row r="11" spans="1:9" x14ac:dyDescent="0.25">
      <c r="B11" s="25"/>
      <c r="C11" s="26">
        <v>2620</v>
      </c>
      <c r="D11" s="1" t="s">
        <v>813</v>
      </c>
      <c r="E11" s="25" t="s">
        <v>814</v>
      </c>
      <c r="F11" s="1" t="s">
        <v>12</v>
      </c>
      <c r="G11" s="1" t="s">
        <v>79</v>
      </c>
      <c r="H11" s="1"/>
    </row>
    <row r="12" spans="1:9" x14ac:dyDescent="0.25">
      <c r="B12" s="25"/>
      <c r="D12" s="1" t="s">
        <v>815</v>
      </c>
      <c r="E12" s="25" t="s">
        <v>27</v>
      </c>
      <c r="F12" s="1" t="s">
        <v>12</v>
      </c>
      <c r="G12" s="1"/>
      <c r="H12" s="1"/>
    </row>
    <row r="13" spans="1:9" x14ac:dyDescent="0.25">
      <c r="B13" s="25"/>
      <c r="D13" s="1"/>
      <c r="E13" s="25"/>
      <c r="F13" s="1"/>
      <c r="G13" s="1"/>
      <c r="H13" s="1"/>
    </row>
    <row r="14" spans="1:9" x14ac:dyDescent="0.25">
      <c r="B14" s="25"/>
      <c r="D14" s="1"/>
      <c r="E14" s="25"/>
      <c r="F14" s="1"/>
      <c r="G14" s="1"/>
      <c r="H14" s="1"/>
    </row>
    <row r="17" spans="2:8" x14ac:dyDescent="0.25">
      <c r="B17" s="25"/>
      <c r="C17" s="26">
        <v>2787</v>
      </c>
      <c r="D17" s="1" t="s">
        <v>816</v>
      </c>
      <c r="E17" s="25" t="s">
        <v>34</v>
      </c>
      <c r="F17" s="1" t="s">
        <v>12</v>
      </c>
      <c r="G17" s="1"/>
      <c r="H17" s="1"/>
    </row>
    <row r="18" spans="2:8" x14ac:dyDescent="0.25">
      <c r="B18" s="25"/>
      <c r="C18" s="26">
        <v>2786</v>
      </c>
      <c r="D18" s="1" t="s">
        <v>817</v>
      </c>
      <c r="E18" s="25" t="s">
        <v>34</v>
      </c>
      <c r="F18" s="1" t="s">
        <v>12</v>
      </c>
      <c r="G18" s="1"/>
      <c r="H18" s="1"/>
    </row>
    <row r="19" spans="2:8" x14ac:dyDescent="0.25">
      <c r="C19" s="26">
        <v>2518</v>
      </c>
      <c r="D19" t="s">
        <v>818</v>
      </c>
      <c r="E19" t="s">
        <v>819</v>
      </c>
      <c r="F19" t="s">
        <v>12</v>
      </c>
    </row>
    <row r="21" spans="2:8" x14ac:dyDescent="0.25">
      <c r="B21" s="25"/>
      <c r="D21" s="1"/>
      <c r="E21" s="25"/>
      <c r="F21" s="1"/>
      <c r="G21" s="1"/>
      <c r="H21" s="1"/>
    </row>
    <row r="22" spans="2:8" x14ac:dyDescent="0.25">
      <c r="B22" s="25"/>
      <c r="D22" s="1"/>
      <c r="E22" s="25"/>
      <c r="F22" s="1"/>
      <c r="G22" s="1"/>
      <c r="H22" s="1"/>
    </row>
    <row r="23" spans="2:8" x14ac:dyDescent="0.25">
      <c r="B23" s="25"/>
      <c r="D23" s="1"/>
      <c r="E23" s="25"/>
      <c r="F23" s="1"/>
      <c r="G23" s="1"/>
      <c r="H23" s="1"/>
    </row>
    <row r="24" spans="2:8" x14ac:dyDescent="0.25">
      <c r="B24" s="25"/>
      <c r="D24" s="1"/>
      <c r="E24" s="25"/>
      <c r="F24" s="1"/>
      <c r="G24" s="1"/>
      <c r="H24" s="1"/>
    </row>
  </sheetData>
  <mergeCells count="2">
    <mergeCell ref="A3:I3"/>
    <mergeCell ref="A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E22" sqref="E22"/>
    </sheetView>
  </sheetViews>
  <sheetFormatPr baseColWidth="10" defaultRowHeight="15" x14ac:dyDescent="0.25"/>
  <cols>
    <col min="1" max="1" width="11.42578125" style="25"/>
    <col min="3" max="3" width="29.85546875" customWidth="1"/>
    <col min="5" max="5" width="12.5703125" customWidth="1"/>
    <col min="6" max="6" width="15.140625" customWidth="1"/>
  </cols>
  <sheetData>
    <row r="3" spans="1:9" x14ac:dyDescent="0.25">
      <c r="A3" s="31" t="s">
        <v>807</v>
      </c>
      <c r="B3" s="31"/>
      <c r="C3" s="31"/>
      <c r="D3" s="31"/>
      <c r="E3" s="31"/>
      <c r="F3" s="31"/>
      <c r="G3" s="31"/>
      <c r="H3" s="30"/>
      <c r="I3" s="30"/>
    </row>
    <row r="4" spans="1:9" x14ac:dyDescent="0.25">
      <c r="A4" s="1"/>
      <c r="B4" s="26"/>
      <c r="C4" s="1"/>
      <c r="D4" s="26"/>
      <c r="E4" s="3"/>
      <c r="F4" s="1"/>
      <c r="G4" s="26"/>
      <c r="H4" s="1"/>
      <c r="I4" s="1"/>
    </row>
    <row r="5" spans="1:9" x14ac:dyDescent="0.25">
      <c r="A5" s="31" t="s">
        <v>808</v>
      </c>
      <c r="B5" s="31"/>
      <c r="C5" s="31"/>
      <c r="D5" s="31"/>
      <c r="E5" s="31"/>
      <c r="F5" s="31"/>
      <c r="G5" s="31"/>
      <c r="H5" s="30"/>
      <c r="I5" s="30"/>
    </row>
    <row r="6" spans="1:9" ht="15.75" x14ac:dyDescent="0.25">
      <c r="A6" s="28"/>
      <c r="B6" s="27"/>
      <c r="C6" s="27"/>
      <c r="D6" s="27"/>
      <c r="E6" s="27"/>
      <c r="F6" s="27"/>
      <c r="G6" s="27"/>
      <c r="H6" s="27"/>
      <c r="I6" s="27"/>
    </row>
    <row r="7" spans="1:9" ht="15.75" x14ac:dyDescent="0.25">
      <c r="A7" s="28" t="s">
        <v>18</v>
      </c>
      <c r="B7" s="27" t="s">
        <v>0</v>
      </c>
      <c r="C7" s="27" t="s">
        <v>1</v>
      </c>
      <c r="D7" s="27" t="s">
        <v>2</v>
      </c>
      <c r="E7" s="27" t="s">
        <v>18</v>
      </c>
      <c r="F7" s="27" t="s">
        <v>21</v>
      </c>
      <c r="G7" s="27"/>
      <c r="H7" s="27"/>
      <c r="I7" s="27"/>
    </row>
    <row r="8" spans="1:9" x14ac:dyDescent="0.25">
      <c r="B8" s="25"/>
      <c r="C8" s="1"/>
      <c r="D8" s="25"/>
      <c r="E8" s="1"/>
      <c r="F8" s="1"/>
      <c r="G8" s="1"/>
    </row>
    <row r="9" spans="1:9" x14ac:dyDescent="0.25">
      <c r="B9" s="25">
        <v>2623</v>
      </c>
      <c r="C9" s="1" t="s">
        <v>80</v>
      </c>
      <c r="D9" s="25" t="s">
        <v>34</v>
      </c>
      <c r="E9" s="1" t="s">
        <v>10</v>
      </c>
      <c r="F9" s="1" t="s">
        <v>82</v>
      </c>
      <c r="G9" s="1"/>
    </row>
    <row r="10" spans="1:9" x14ac:dyDescent="0.25">
      <c r="B10" s="25">
        <v>2526</v>
      </c>
      <c r="C10" s="1" t="s">
        <v>827</v>
      </c>
      <c r="D10" s="25" t="s">
        <v>34</v>
      </c>
      <c r="E10" s="1" t="s">
        <v>10</v>
      </c>
      <c r="F10" s="1"/>
      <c r="G10" s="1"/>
    </row>
    <row r="11" spans="1:9" x14ac:dyDescent="0.25">
      <c r="B11" s="25">
        <v>2741</v>
      </c>
      <c r="C11" s="1" t="s">
        <v>828</v>
      </c>
      <c r="D11" s="25" t="s">
        <v>34</v>
      </c>
      <c r="E11" s="1" t="s">
        <v>10</v>
      </c>
      <c r="F11" s="1" t="s">
        <v>825</v>
      </c>
      <c r="G11" s="1"/>
    </row>
    <row r="12" spans="1:9" x14ac:dyDescent="0.25">
      <c r="B12" s="25"/>
      <c r="C12" s="1"/>
      <c r="D12" s="25"/>
      <c r="E12" s="1"/>
      <c r="F12" s="1"/>
      <c r="G12" s="1"/>
    </row>
    <row r="13" spans="1:9" x14ac:dyDescent="0.25">
      <c r="B13" s="25"/>
      <c r="C13" s="1"/>
      <c r="D13" s="25"/>
      <c r="E13" s="1"/>
      <c r="F13" s="1"/>
      <c r="G13" s="1"/>
    </row>
    <row r="14" spans="1:9" x14ac:dyDescent="0.25">
      <c r="B14" s="25">
        <v>2555</v>
      </c>
      <c r="C14" s="1" t="s">
        <v>829</v>
      </c>
      <c r="D14" s="25" t="s">
        <v>814</v>
      </c>
      <c r="E14" s="1" t="s">
        <v>10</v>
      </c>
      <c r="F14" s="1" t="s">
        <v>82</v>
      </c>
      <c r="G14" s="1"/>
    </row>
    <row r="15" spans="1:9" x14ac:dyDescent="0.25">
      <c r="B15" s="25">
        <v>2600</v>
      </c>
      <c r="C15" s="1" t="s">
        <v>830</v>
      </c>
      <c r="D15" s="25" t="s">
        <v>27</v>
      </c>
      <c r="E15" s="1" t="s">
        <v>10</v>
      </c>
      <c r="F15" s="1" t="s">
        <v>82</v>
      </c>
      <c r="G15" s="1"/>
    </row>
    <row r="16" spans="1:9" x14ac:dyDescent="0.25">
      <c r="B16" s="25">
        <v>2731</v>
      </c>
      <c r="C16" s="1" t="s">
        <v>831</v>
      </c>
      <c r="D16" s="25" t="s">
        <v>27</v>
      </c>
      <c r="E16" s="1" t="s">
        <v>10</v>
      </c>
      <c r="F16" s="1" t="s">
        <v>825</v>
      </c>
      <c r="G16" s="1"/>
    </row>
    <row r="17" spans="2:7" x14ac:dyDescent="0.25">
      <c r="B17" s="25"/>
      <c r="C17" s="1"/>
      <c r="D17" s="25"/>
      <c r="E17" s="1"/>
      <c r="F17" s="1"/>
      <c r="G17" s="1"/>
    </row>
    <row r="18" spans="2:7" x14ac:dyDescent="0.25">
      <c r="B18" s="25"/>
      <c r="C18" s="1"/>
      <c r="D18" s="25"/>
      <c r="E18" s="1"/>
      <c r="F18" s="1"/>
      <c r="G18" s="1"/>
    </row>
    <row r="19" spans="2:7" x14ac:dyDescent="0.25">
      <c r="B19" s="25"/>
      <c r="C19" s="1"/>
      <c r="D19" s="25"/>
      <c r="E19" s="1"/>
      <c r="F19" s="1"/>
      <c r="G19" s="1"/>
    </row>
    <row r="20" spans="2:7" x14ac:dyDescent="0.25">
      <c r="B20" s="25"/>
      <c r="C20" s="1"/>
      <c r="D20" s="25"/>
      <c r="E20" s="1"/>
      <c r="F20" s="1"/>
      <c r="G20" s="1"/>
    </row>
    <row r="21" spans="2:7" x14ac:dyDescent="0.25">
      <c r="B21" s="25"/>
      <c r="C21" s="1"/>
      <c r="D21" s="25"/>
      <c r="E21" s="1"/>
      <c r="F21" s="1"/>
      <c r="G21" s="1"/>
    </row>
    <row r="22" spans="2:7" x14ac:dyDescent="0.25">
      <c r="B22" s="25"/>
      <c r="C22" s="1"/>
      <c r="D22" s="25"/>
      <c r="E22" s="1"/>
      <c r="F22" s="1"/>
      <c r="G22" s="1"/>
    </row>
    <row r="23" spans="2:7" x14ac:dyDescent="0.25">
      <c r="B23" s="25"/>
      <c r="C23" s="1"/>
      <c r="D23" s="25"/>
      <c r="E23" s="1"/>
      <c r="F23" s="1"/>
      <c r="G23" s="1"/>
    </row>
    <row r="24" spans="2:7" x14ac:dyDescent="0.25">
      <c r="B24" s="25"/>
      <c r="C24" s="1"/>
      <c r="D24" s="25"/>
      <c r="E24" s="1"/>
      <c r="F24" s="1"/>
      <c r="G24" s="1"/>
    </row>
    <row r="25" spans="2:7" x14ac:dyDescent="0.25">
      <c r="B25" s="25"/>
      <c r="C25" s="25"/>
      <c r="D25" s="1"/>
      <c r="E25" s="1"/>
      <c r="F25" s="1"/>
      <c r="G25" s="1"/>
    </row>
    <row r="26" spans="2:7" x14ac:dyDescent="0.25">
      <c r="B26" s="25"/>
      <c r="C26" s="25"/>
      <c r="D26" s="1"/>
      <c r="E26" s="1"/>
      <c r="F26" s="1"/>
      <c r="G26" s="1"/>
    </row>
    <row r="29" spans="2:7" x14ac:dyDescent="0.25">
      <c r="B29" s="25"/>
      <c r="C29" s="1"/>
      <c r="D29" s="25"/>
      <c r="E29" s="1"/>
      <c r="F29" s="1"/>
      <c r="G29" s="1"/>
    </row>
    <row r="30" spans="2:7" x14ac:dyDescent="0.25">
      <c r="B30" s="25"/>
      <c r="C30" s="1"/>
      <c r="D30" s="25"/>
      <c r="E30" s="1"/>
      <c r="F30" s="1"/>
      <c r="G30" s="1"/>
    </row>
    <row r="31" spans="2:7" x14ac:dyDescent="0.25">
      <c r="B31" s="25"/>
      <c r="C31" s="1"/>
      <c r="D31" s="25"/>
      <c r="E31" s="1"/>
      <c r="F31" s="1"/>
      <c r="G31" s="1"/>
    </row>
    <row r="32" spans="2:7" x14ac:dyDescent="0.25">
      <c r="B32" s="25"/>
      <c r="C32" s="1"/>
      <c r="D32" s="25"/>
      <c r="E32" s="1"/>
      <c r="F32" s="1"/>
      <c r="G32" s="1"/>
    </row>
    <row r="33" spans="2:7" x14ac:dyDescent="0.25">
      <c r="B33" s="25"/>
      <c r="C33" s="1"/>
      <c r="D33" s="25"/>
      <c r="E33" s="1"/>
      <c r="F33" s="1"/>
      <c r="G33" s="1"/>
    </row>
    <row r="34" spans="2:7" x14ac:dyDescent="0.25">
      <c r="B34" s="25"/>
      <c r="C34" s="1"/>
      <c r="D34" s="25"/>
      <c r="E34" s="1"/>
      <c r="F34" s="1"/>
      <c r="G34" s="1"/>
    </row>
    <row r="35" spans="2:7" x14ac:dyDescent="0.25">
      <c r="B35" s="25"/>
      <c r="C35" s="1"/>
      <c r="D35" s="25"/>
      <c r="E35" s="1"/>
      <c r="F35" s="1"/>
      <c r="G35" s="1"/>
    </row>
    <row r="36" spans="2:7" x14ac:dyDescent="0.25">
      <c r="B36" s="25"/>
      <c r="C36" s="1"/>
      <c r="D36" s="25"/>
      <c r="E36" s="1"/>
      <c r="F36" s="1"/>
      <c r="G36" s="1"/>
    </row>
    <row r="37" spans="2:7" x14ac:dyDescent="0.25">
      <c r="B37" s="25"/>
      <c r="C37" s="1"/>
      <c r="D37" s="25"/>
      <c r="E37" s="1"/>
      <c r="F37" s="1"/>
      <c r="G37" s="1"/>
    </row>
    <row r="38" spans="2:7" x14ac:dyDescent="0.25">
      <c r="B38" s="25"/>
      <c r="C38" s="1"/>
      <c r="D38" s="25"/>
      <c r="E38" s="1"/>
      <c r="F38" s="1"/>
      <c r="G38" s="1"/>
    </row>
    <row r="39" spans="2:7" x14ac:dyDescent="0.25">
      <c r="B39" s="25"/>
      <c r="C39" s="1"/>
      <c r="D39" s="25"/>
      <c r="E39" s="1"/>
      <c r="F39" s="1"/>
      <c r="G39" s="1"/>
    </row>
    <row r="40" spans="2:7" x14ac:dyDescent="0.25">
      <c r="B40" s="25"/>
      <c r="C40" s="1"/>
      <c r="D40" s="25"/>
      <c r="E40" s="1"/>
      <c r="F40" s="1"/>
      <c r="G40" s="1"/>
    </row>
    <row r="41" spans="2:7" x14ac:dyDescent="0.25">
      <c r="B41" s="25"/>
      <c r="C41" s="1"/>
      <c r="D41" s="25"/>
      <c r="E41" s="1"/>
      <c r="F41" s="1"/>
      <c r="G41" s="1"/>
    </row>
    <row r="42" spans="2:7" x14ac:dyDescent="0.25">
      <c r="B42" s="25"/>
      <c r="C42" s="1"/>
      <c r="D42" s="25"/>
      <c r="E42" s="1"/>
      <c r="F42" s="1"/>
      <c r="G42" s="1"/>
    </row>
    <row r="43" spans="2:7" x14ac:dyDescent="0.25">
      <c r="B43" s="25"/>
      <c r="C43" s="1"/>
      <c r="D43" s="25"/>
      <c r="E43" s="1"/>
      <c r="F43" s="1"/>
      <c r="G43" s="1"/>
    </row>
    <row r="44" spans="2:7" x14ac:dyDescent="0.25">
      <c r="B44" s="25"/>
      <c r="C44" s="1"/>
      <c r="D44" s="25"/>
      <c r="E44" s="1"/>
      <c r="F44" s="1"/>
      <c r="G44" s="1"/>
    </row>
  </sheetData>
  <mergeCells count="2">
    <mergeCell ref="A3:G3"/>
    <mergeCell ref="A5:G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tabSelected="1" workbookViewId="0">
      <selection activeCell="G17" sqref="G17"/>
    </sheetView>
  </sheetViews>
  <sheetFormatPr baseColWidth="10" defaultRowHeight="15" x14ac:dyDescent="0.25"/>
  <cols>
    <col min="2" max="2" width="11.42578125" style="26"/>
    <col min="3" max="3" width="31.42578125" customWidth="1"/>
    <col min="4" max="4" width="9.140625" style="26" customWidth="1"/>
  </cols>
  <sheetData>
    <row r="3" spans="1:7" x14ac:dyDescent="0.25">
      <c r="A3" s="31" t="s">
        <v>807</v>
      </c>
      <c r="B3" s="31"/>
      <c r="C3" s="31"/>
      <c r="D3" s="31"/>
      <c r="E3" s="31"/>
      <c r="F3" s="31"/>
      <c r="G3" s="31"/>
    </row>
    <row r="4" spans="1:7" x14ac:dyDescent="0.25">
      <c r="A4" s="1"/>
      <c r="C4" s="1"/>
      <c r="E4" s="3"/>
      <c r="F4" s="1"/>
      <c r="G4" s="26"/>
    </row>
    <row r="5" spans="1:7" x14ac:dyDescent="0.25">
      <c r="A5" s="31" t="s">
        <v>808</v>
      </c>
      <c r="B5" s="31"/>
      <c r="C5" s="31"/>
      <c r="D5" s="31"/>
      <c r="E5" s="31"/>
      <c r="F5" s="31"/>
      <c r="G5" s="31"/>
    </row>
    <row r="6" spans="1:7" ht="15.75" x14ac:dyDescent="0.25">
      <c r="A6" s="28"/>
      <c r="B6" s="27"/>
      <c r="C6" s="27"/>
      <c r="D6" s="27"/>
      <c r="E6" s="27"/>
      <c r="F6" s="27"/>
      <c r="G6" s="27"/>
    </row>
    <row r="7" spans="1:7" ht="15.75" x14ac:dyDescent="0.25">
      <c r="A7" s="28" t="s">
        <v>18</v>
      </c>
      <c r="B7" s="27" t="s">
        <v>0</v>
      </c>
      <c r="C7" s="27" t="s">
        <v>1</v>
      </c>
      <c r="D7" s="27" t="s">
        <v>2</v>
      </c>
      <c r="E7" s="27" t="s">
        <v>18</v>
      </c>
      <c r="F7" s="27" t="s">
        <v>21</v>
      </c>
      <c r="G7" s="27"/>
    </row>
    <row r="9" spans="1:7" x14ac:dyDescent="0.25">
      <c r="B9" s="26">
        <v>2609</v>
      </c>
      <c r="C9" t="s">
        <v>809</v>
      </c>
      <c r="D9" s="26" t="s">
        <v>27</v>
      </c>
      <c r="E9" t="s">
        <v>13</v>
      </c>
    </row>
    <row r="10" spans="1:7" x14ac:dyDescent="0.25">
      <c r="B10" s="26">
        <v>2627</v>
      </c>
      <c r="C10" t="s">
        <v>810</v>
      </c>
      <c r="D10" s="26" t="s">
        <v>27</v>
      </c>
      <c r="E10" t="s">
        <v>13</v>
      </c>
    </row>
    <row r="11" spans="1:7" x14ac:dyDescent="0.25">
      <c r="B11" s="26">
        <v>2562</v>
      </c>
      <c r="C11" t="s">
        <v>811</v>
      </c>
      <c r="D11" s="26" t="s">
        <v>27</v>
      </c>
      <c r="E11" t="s">
        <v>13</v>
      </c>
    </row>
  </sheetData>
  <mergeCells count="2">
    <mergeCell ref="A3:G3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INSCRIPCIONES</vt:lpstr>
      <vt:lpstr>CATEGORIAS</vt:lpstr>
      <vt:lpstr>ABSOLUTA</vt:lpstr>
      <vt:lpstr>MASCULINO</vt:lpstr>
      <vt:lpstr>FEMENINO</vt:lpstr>
      <vt:lpstr>ALEVIN</vt:lpstr>
      <vt:lpstr>INFANTIL</vt:lpstr>
      <vt:lpstr>BENJAMIN</vt:lpstr>
      <vt:lpstr>CADETE</vt:lpstr>
      <vt:lpstr>AECC</vt:lpstr>
      <vt:lpstr>CATFEM</vt:lpstr>
      <vt:lpstr>catm</vt:lpstr>
      <vt:lpstr>CATMAS</vt:lpstr>
      <vt:lpstr>lagartera</vt:lpstr>
      <vt:lpstr>lagartera1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</dc:creator>
  <cp:lastModifiedBy>Portatil</cp:lastModifiedBy>
  <dcterms:created xsi:type="dcterms:W3CDTF">2015-11-08T17:06:46Z</dcterms:created>
  <dcterms:modified xsi:type="dcterms:W3CDTF">2016-11-22T08:07:32Z</dcterms:modified>
</cp:coreProperties>
</file>