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413" firstSheet="1" activeTab="1"/>
  </bookViews>
  <sheets>
    <sheet name="CATEGORIAS" sheetId="4" state="hidden" r:id="rId1"/>
    <sheet name="iNSCRIPCIONES" sheetId="6" r:id="rId2"/>
    <sheet name="ABSOLUTA" sheetId="8" state="hidden" r:id="rId3"/>
    <sheet name="SENIOR7" sheetId="9" state="hidden" r:id="rId4"/>
    <sheet name="VETERANOS A" sheetId="14" state="hidden" r:id="rId5"/>
    <sheet name="VETERANOS B" sheetId="15" state="hidden" r:id="rId6"/>
    <sheet name="CAdete" sheetId="10" state="hidden" r:id="rId7"/>
    <sheet name="Infantil" sheetId="11" state="hidden" r:id="rId8"/>
    <sheet name="Alevin" sheetId="12" state="hidden" r:id="rId9"/>
    <sheet name="Benjamin" sheetId="13" state="hidden" r:id="rId10"/>
  </sheets>
  <definedNames>
    <definedName name="_xlnm._FilterDatabase" localSheetId="1" hidden="1">iNSCRIPCIONES!$D$12:$J$984</definedName>
    <definedName name="ALCAUDETE2014">iNSCRIPCIONES!$A$10:$K$398</definedName>
    <definedName name="categF">CATEGORIAS!$A$2:$B$66</definedName>
    <definedName name="categM">CATEGORIAS!$D$2:$E$72</definedName>
    <definedName name="CATEGORIAS">#REF!</definedName>
    <definedName name="CATEGORIAS_f">CATEGORIAS!$A$3:$B$32</definedName>
    <definedName name="CATEGORIAS_fem">CATEGORIAS!$A$3:$B$66</definedName>
    <definedName name="CATEGORIAS_m">CATEGORIAS!$D$3:$E$72</definedName>
    <definedName name="categorias2">#REF!</definedName>
    <definedName name="categoriasp">#REF!</definedName>
    <definedName name="CATFEM">CATEGORIAS!$A$2:$B$66</definedName>
    <definedName name="CATMAS">CATEGORIAS!$D$2:$E$72</definedName>
    <definedName name="Fecha_carrera">iNSCRIPCIONES!$L$3:$M$3</definedName>
    <definedName name="fechac">iNSCRIPCIONES!$M$3</definedName>
    <definedName name="FechaCarrera">iNSCRIPCIONES!$L$3:$M$3</definedName>
    <definedName name="NAVALCAN">iNSCRIPCIONES!$E$12:$N$327</definedName>
    <definedName name="PEPINO">#REF!</definedName>
    <definedName name="pruebapepino">#REF!</definedName>
  </definedNames>
  <calcPr calcId="145621"/>
</workbook>
</file>

<file path=xl/calcChain.xml><?xml version="1.0" encoding="utf-8"?>
<calcChain xmlns="http://schemas.openxmlformats.org/spreadsheetml/2006/main">
  <c r="H89" i="11" l="1"/>
  <c r="G89" i="11"/>
  <c r="F89" i="11"/>
  <c r="E89" i="11"/>
  <c r="D89" i="11"/>
  <c r="H88" i="11"/>
  <c r="G88" i="11"/>
  <c r="F88" i="11"/>
  <c r="E88" i="11"/>
  <c r="D88" i="11"/>
  <c r="H87" i="11"/>
  <c r="G87" i="11"/>
  <c r="F87" i="11"/>
  <c r="E87" i="11"/>
  <c r="D87" i="11"/>
  <c r="H86" i="11"/>
  <c r="G86" i="11"/>
  <c r="F86" i="11"/>
  <c r="E86" i="11"/>
  <c r="D86" i="11"/>
  <c r="H85" i="11"/>
  <c r="G85" i="11"/>
  <c r="F85" i="11"/>
  <c r="E85" i="11"/>
  <c r="D85" i="11"/>
  <c r="H84" i="11"/>
  <c r="G84" i="11"/>
  <c r="F84" i="11"/>
  <c r="E84" i="11"/>
  <c r="D84" i="11"/>
  <c r="H83" i="11"/>
  <c r="G83" i="11"/>
  <c r="F83" i="11"/>
  <c r="E83" i="11"/>
  <c r="D83" i="11"/>
  <c r="H82" i="11"/>
  <c r="G82" i="11"/>
  <c r="F82" i="11"/>
  <c r="E82" i="11"/>
  <c r="D82" i="11"/>
  <c r="H81" i="11"/>
  <c r="G81" i="11"/>
  <c r="F81" i="11"/>
  <c r="E81" i="11"/>
  <c r="D81" i="11"/>
  <c r="H80" i="11"/>
  <c r="G80" i="11"/>
  <c r="F80" i="11"/>
  <c r="E80" i="11"/>
  <c r="D80" i="11"/>
  <c r="H79" i="11"/>
  <c r="G79" i="11"/>
  <c r="F79" i="11"/>
  <c r="E79" i="11"/>
  <c r="D79" i="11"/>
  <c r="H78" i="11"/>
  <c r="G78" i="11"/>
  <c r="F78" i="11"/>
  <c r="E78" i="11"/>
  <c r="D78" i="11"/>
  <c r="H77" i="11"/>
  <c r="G77" i="11"/>
  <c r="F77" i="11"/>
  <c r="E77" i="11"/>
  <c r="D77" i="11"/>
  <c r="H76" i="11"/>
  <c r="G76" i="11"/>
  <c r="F76" i="11"/>
  <c r="E76" i="11"/>
  <c r="D76" i="11"/>
  <c r="H75" i="11"/>
  <c r="G75" i="11"/>
  <c r="F75" i="11"/>
  <c r="E75" i="11"/>
  <c r="D75" i="11"/>
  <c r="H74" i="11"/>
  <c r="G74" i="11"/>
  <c r="F74" i="11"/>
  <c r="E74" i="11"/>
  <c r="D74" i="11"/>
  <c r="H73" i="11"/>
  <c r="G73" i="11"/>
  <c r="F73" i="11"/>
  <c r="E73" i="11"/>
  <c r="D73" i="11"/>
  <c r="H72" i="11"/>
  <c r="G72" i="11"/>
  <c r="F72" i="11"/>
  <c r="E72" i="11"/>
  <c r="D72" i="11"/>
  <c r="H71" i="11"/>
  <c r="G71" i="11"/>
  <c r="F71" i="11"/>
  <c r="E71" i="11"/>
  <c r="D71" i="11"/>
  <c r="H70" i="11"/>
  <c r="G70" i="11"/>
  <c r="F70" i="11"/>
  <c r="E70" i="11"/>
  <c r="D70" i="11"/>
  <c r="H69" i="11"/>
  <c r="G69" i="11"/>
  <c r="F69" i="11"/>
  <c r="E69" i="11"/>
  <c r="D69" i="11"/>
  <c r="H68" i="11"/>
  <c r="G68" i="11"/>
  <c r="F68" i="11"/>
  <c r="E68" i="11"/>
  <c r="D68" i="11"/>
  <c r="H67" i="11"/>
  <c r="G67" i="11"/>
  <c r="F67" i="11"/>
  <c r="E67" i="11"/>
  <c r="D67" i="11"/>
  <c r="H66" i="11"/>
  <c r="G66" i="11"/>
  <c r="F66" i="11"/>
  <c r="E66" i="11"/>
  <c r="D66" i="11"/>
  <c r="H65" i="11"/>
  <c r="G65" i="11"/>
  <c r="F65" i="11"/>
  <c r="E65" i="11"/>
  <c r="D65" i="11"/>
  <c r="H64" i="11"/>
  <c r="G64" i="11"/>
  <c r="F64" i="11"/>
  <c r="E64" i="11"/>
  <c r="D64" i="11"/>
  <c r="H63" i="11"/>
  <c r="G63" i="11"/>
  <c r="F63" i="11"/>
  <c r="E63" i="11"/>
  <c r="D63" i="11"/>
  <c r="H62" i="11"/>
  <c r="G62" i="11"/>
  <c r="F62" i="11"/>
  <c r="E62" i="11"/>
  <c r="D62" i="11"/>
  <c r="H61" i="11"/>
  <c r="G61" i="11"/>
  <c r="F61" i="11"/>
  <c r="E61" i="11"/>
  <c r="D61" i="11"/>
  <c r="H60" i="11"/>
  <c r="G60" i="11"/>
  <c r="F60" i="11"/>
  <c r="E60" i="11"/>
  <c r="D60" i="11"/>
  <c r="H59" i="11"/>
  <c r="G59" i="11"/>
  <c r="F59" i="11"/>
  <c r="E59" i="11"/>
  <c r="D59" i="11"/>
  <c r="H58" i="11"/>
  <c r="G58" i="11"/>
  <c r="F58" i="11"/>
  <c r="E58" i="11"/>
  <c r="D58" i="11"/>
  <c r="H57" i="11"/>
  <c r="G57" i="11"/>
  <c r="F57" i="11"/>
  <c r="E57" i="11"/>
  <c r="D57" i="11"/>
  <c r="H56" i="11"/>
  <c r="G56" i="11"/>
  <c r="F56" i="11"/>
  <c r="E56" i="11"/>
  <c r="D56" i="11"/>
  <c r="H55" i="11"/>
  <c r="G55" i="11"/>
  <c r="F55" i="11"/>
  <c r="E55" i="11"/>
  <c r="D55" i="11"/>
  <c r="H54" i="11"/>
  <c r="G54" i="11"/>
  <c r="F54" i="11"/>
  <c r="E54" i="11"/>
  <c r="D54" i="11"/>
  <c r="H53" i="11"/>
  <c r="G53" i="11"/>
  <c r="F53" i="11"/>
  <c r="E53" i="11"/>
  <c r="D53" i="11"/>
  <c r="H52" i="11"/>
  <c r="G52" i="11"/>
  <c r="F52" i="11"/>
  <c r="E52" i="11"/>
  <c r="D52" i="11"/>
  <c r="H51" i="11"/>
  <c r="G51" i="11"/>
  <c r="F51" i="11"/>
  <c r="E51" i="11"/>
  <c r="D51" i="11"/>
  <c r="H50" i="11"/>
  <c r="G50" i="11"/>
  <c r="F50" i="11"/>
  <c r="E50" i="11"/>
  <c r="D50" i="11"/>
  <c r="H49" i="11"/>
  <c r="G49" i="11"/>
  <c r="F49" i="11"/>
  <c r="E49" i="11"/>
  <c r="D49" i="11"/>
  <c r="H48" i="11"/>
  <c r="G48" i="11"/>
  <c r="F48" i="11"/>
  <c r="E48" i="11"/>
  <c r="D48" i="11"/>
  <c r="H47" i="11"/>
  <c r="G47" i="11"/>
  <c r="F47" i="11"/>
  <c r="E47" i="11"/>
  <c r="D47" i="11"/>
  <c r="H46" i="11"/>
  <c r="G46" i="11"/>
  <c r="F46" i="11"/>
  <c r="E46" i="11"/>
  <c r="D46" i="11"/>
  <c r="H45" i="11"/>
  <c r="G45" i="11"/>
  <c r="F45" i="11"/>
  <c r="E45" i="11"/>
  <c r="D45" i="11"/>
  <c r="H44" i="11"/>
  <c r="G44" i="11"/>
  <c r="F44" i="11"/>
  <c r="E44" i="11"/>
  <c r="D44" i="11"/>
  <c r="H43" i="11"/>
  <c r="G43" i="11"/>
  <c r="F43" i="11"/>
  <c r="E43" i="11"/>
  <c r="D43" i="11"/>
  <c r="H42" i="11"/>
  <c r="G42" i="11"/>
  <c r="F42" i="11"/>
  <c r="E42" i="11"/>
  <c r="D42" i="11"/>
  <c r="H41" i="11"/>
  <c r="G41" i="11"/>
  <c r="F41" i="11"/>
  <c r="E41" i="11"/>
  <c r="D41" i="11"/>
  <c r="H40" i="11"/>
  <c r="G40" i="11"/>
  <c r="F40" i="11"/>
  <c r="E40" i="11"/>
  <c r="D40" i="11"/>
  <c r="H39" i="11"/>
  <c r="G39" i="11"/>
  <c r="F39" i="11"/>
  <c r="E39" i="11"/>
  <c r="D39" i="11"/>
  <c r="H38" i="11"/>
  <c r="G38" i="11"/>
  <c r="F38" i="11"/>
  <c r="E38" i="11"/>
  <c r="D38" i="11"/>
  <c r="H37" i="11"/>
  <c r="G37" i="11"/>
  <c r="F37" i="11"/>
  <c r="E37" i="11"/>
  <c r="D37" i="11"/>
  <c r="H36" i="11"/>
  <c r="G36" i="11"/>
  <c r="F36" i="11"/>
  <c r="E36" i="11"/>
  <c r="D36" i="11"/>
  <c r="H35" i="11"/>
  <c r="G35" i="11"/>
  <c r="F35" i="11"/>
  <c r="E35" i="11"/>
  <c r="D35" i="11"/>
  <c r="H34" i="11"/>
  <c r="G34" i="11"/>
  <c r="F34" i="11"/>
  <c r="E34" i="11"/>
  <c r="D34" i="11"/>
  <c r="H33" i="11"/>
  <c r="G33" i="11"/>
  <c r="F33" i="11"/>
  <c r="E33" i="11"/>
  <c r="D33" i="11"/>
  <c r="H32" i="11"/>
  <c r="G32" i="11"/>
  <c r="F32" i="11"/>
  <c r="E32" i="11"/>
  <c r="D32" i="11"/>
  <c r="H31" i="11"/>
  <c r="G31" i="11"/>
  <c r="F31" i="11"/>
  <c r="E31" i="11"/>
  <c r="D31" i="11"/>
  <c r="H30" i="11"/>
  <c r="G30" i="11"/>
  <c r="F30" i="11"/>
  <c r="E30" i="11"/>
  <c r="D30" i="11"/>
  <c r="H29" i="11"/>
  <c r="G29" i="11"/>
  <c r="F29" i="11"/>
  <c r="E29" i="11"/>
  <c r="D29" i="11"/>
  <c r="H28" i="11"/>
  <c r="G28" i="11"/>
  <c r="F28" i="11"/>
  <c r="E28" i="11"/>
  <c r="D28" i="11"/>
  <c r="H27" i="11"/>
  <c r="G27" i="11"/>
  <c r="F27" i="11"/>
  <c r="E27" i="11"/>
  <c r="D27" i="11"/>
  <c r="H26" i="11"/>
  <c r="G26" i="11"/>
  <c r="F26" i="11"/>
  <c r="E26" i="11"/>
  <c r="D26" i="11"/>
  <c r="H25" i="11"/>
  <c r="G25" i="11"/>
  <c r="F25" i="11"/>
  <c r="E25" i="11"/>
  <c r="D25" i="11"/>
  <c r="H24" i="11"/>
  <c r="G24" i="11"/>
  <c r="F24" i="11"/>
  <c r="E24" i="11"/>
  <c r="D24" i="11"/>
  <c r="H23" i="11"/>
  <c r="G23" i="11"/>
  <c r="F23" i="11"/>
  <c r="E23" i="11"/>
  <c r="D23" i="11"/>
  <c r="H22" i="11"/>
  <c r="G22" i="11"/>
  <c r="F22" i="11"/>
  <c r="E22" i="11"/>
  <c r="D22" i="11"/>
  <c r="H21" i="11"/>
  <c r="G21" i="11"/>
  <c r="F21" i="11"/>
  <c r="E21" i="11"/>
  <c r="D21" i="11"/>
  <c r="H20" i="11"/>
  <c r="G20" i="11"/>
  <c r="F20" i="11"/>
  <c r="E20" i="11"/>
  <c r="D20" i="11"/>
  <c r="H19" i="11"/>
  <c r="G19" i="11"/>
  <c r="F19" i="11"/>
  <c r="E19" i="11"/>
  <c r="D19" i="11"/>
  <c r="H18" i="11"/>
  <c r="G18" i="11"/>
  <c r="F18" i="11"/>
  <c r="E18" i="11"/>
  <c r="D18" i="11"/>
  <c r="H17" i="11"/>
  <c r="G17" i="11"/>
  <c r="F17" i="11"/>
  <c r="E17" i="11"/>
  <c r="D17" i="11"/>
  <c r="H16" i="11"/>
  <c r="G16" i="11"/>
  <c r="F16" i="11"/>
  <c r="E16" i="11"/>
  <c r="D16" i="11"/>
  <c r="H15" i="11"/>
  <c r="G15" i="11"/>
  <c r="F15" i="11"/>
  <c r="E15" i="11"/>
  <c r="D15" i="11"/>
  <c r="H14" i="11"/>
  <c r="G14" i="11"/>
  <c r="F14" i="11"/>
  <c r="E14" i="11"/>
  <c r="D14" i="11"/>
  <c r="H13" i="11"/>
  <c r="G13" i="11"/>
  <c r="F13" i="11"/>
  <c r="E13" i="11"/>
  <c r="D13" i="11"/>
  <c r="H12" i="11"/>
  <c r="G12" i="11"/>
  <c r="F12" i="11"/>
  <c r="E12" i="11"/>
  <c r="D12" i="11"/>
  <c r="H11" i="11"/>
  <c r="G11" i="11"/>
  <c r="F11" i="11"/>
  <c r="E11" i="11"/>
  <c r="D11" i="11"/>
  <c r="H10" i="11"/>
  <c r="G10" i="11"/>
  <c r="F10" i="11"/>
  <c r="E10" i="11"/>
  <c r="D10" i="11"/>
  <c r="H89" i="10"/>
  <c r="G89" i="10"/>
  <c r="F89" i="10"/>
  <c r="E89" i="10"/>
  <c r="D89" i="10"/>
  <c r="H88" i="10"/>
  <c r="G88" i="10"/>
  <c r="F88" i="10"/>
  <c r="E88" i="10"/>
  <c r="D88" i="10"/>
  <c r="H87" i="10"/>
  <c r="G87" i="10"/>
  <c r="F87" i="10"/>
  <c r="E87" i="10"/>
  <c r="D87" i="10"/>
  <c r="H86" i="10"/>
  <c r="G86" i="10"/>
  <c r="F86" i="10"/>
  <c r="E86" i="10"/>
  <c r="D86" i="10"/>
  <c r="H85" i="10"/>
  <c r="G85" i="10"/>
  <c r="F85" i="10"/>
  <c r="E85" i="10"/>
  <c r="D85" i="10"/>
  <c r="H84" i="10"/>
  <c r="G84" i="10"/>
  <c r="F84" i="10"/>
  <c r="E84" i="10"/>
  <c r="D84" i="10"/>
  <c r="H83" i="10"/>
  <c r="G83" i="10"/>
  <c r="F83" i="10"/>
  <c r="E83" i="10"/>
  <c r="D83" i="10"/>
  <c r="H82" i="10"/>
  <c r="G82" i="10"/>
  <c r="F82" i="10"/>
  <c r="E82" i="10"/>
  <c r="D82" i="10"/>
  <c r="H81" i="10"/>
  <c r="G81" i="10"/>
  <c r="F81" i="10"/>
  <c r="E81" i="10"/>
  <c r="D81" i="10"/>
  <c r="H80" i="10"/>
  <c r="G80" i="10"/>
  <c r="F80" i="10"/>
  <c r="E80" i="10"/>
  <c r="D80" i="10"/>
  <c r="H79" i="10"/>
  <c r="G79" i="10"/>
  <c r="F79" i="10"/>
  <c r="E79" i="10"/>
  <c r="D79" i="10"/>
  <c r="H78" i="10"/>
  <c r="G78" i="10"/>
  <c r="F78" i="10"/>
  <c r="E78" i="10"/>
  <c r="D78" i="10"/>
  <c r="H77" i="10"/>
  <c r="G77" i="10"/>
  <c r="F77" i="10"/>
  <c r="E77" i="10"/>
  <c r="D77" i="10"/>
  <c r="H76" i="10"/>
  <c r="G76" i="10"/>
  <c r="F76" i="10"/>
  <c r="E76" i="10"/>
  <c r="D76" i="10"/>
  <c r="H75" i="10"/>
  <c r="G75" i="10"/>
  <c r="F75" i="10"/>
  <c r="E75" i="10"/>
  <c r="D75" i="10"/>
  <c r="H74" i="10"/>
  <c r="G74" i="10"/>
  <c r="F74" i="10"/>
  <c r="E74" i="10"/>
  <c r="D74" i="10"/>
  <c r="H73" i="10"/>
  <c r="G73" i="10"/>
  <c r="F73" i="10"/>
  <c r="E73" i="10"/>
  <c r="D73" i="10"/>
  <c r="H72" i="10"/>
  <c r="G72" i="10"/>
  <c r="F72" i="10"/>
  <c r="E72" i="10"/>
  <c r="D72" i="10"/>
  <c r="H71" i="10"/>
  <c r="G71" i="10"/>
  <c r="F71" i="10"/>
  <c r="E71" i="10"/>
  <c r="D71" i="10"/>
  <c r="H70" i="10"/>
  <c r="G70" i="10"/>
  <c r="F70" i="10"/>
  <c r="E70" i="10"/>
  <c r="D70" i="10"/>
  <c r="H69" i="10"/>
  <c r="G69" i="10"/>
  <c r="F69" i="10"/>
  <c r="E69" i="10"/>
  <c r="D69" i="10"/>
  <c r="H68" i="10"/>
  <c r="G68" i="10"/>
  <c r="F68" i="10"/>
  <c r="E68" i="10"/>
  <c r="D68" i="10"/>
  <c r="H67" i="10"/>
  <c r="G67" i="10"/>
  <c r="F67" i="10"/>
  <c r="E67" i="10"/>
  <c r="D67" i="10"/>
  <c r="H66" i="10"/>
  <c r="G66" i="10"/>
  <c r="F66" i="10"/>
  <c r="E66" i="10"/>
  <c r="D66" i="10"/>
  <c r="H65" i="10"/>
  <c r="G65" i="10"/>
  <c r="F65" i="10"/>
  <c r="E65" i="10"/>
  <c r="D65" i="10"/>
  <c r="H64" i="10"/>
  <c r="G64" i="10"/>
  <c r="F64" i="10"/>
  <c r="E64" i="10"/>
  <c r="D64" i="10"/>
  <c r="H63" i="10"/>
  <c r="G63" i="10"/>
  <c r="F63" i="10"/>
  <c r="E63" i="10"/>
  <c r="D63" i="10"/>
  <c r="H62" i="10"/>
  <c r="G62" i="10"/>
  <c r="F62" i="10"/>
  <c r="E62" i="10"/>
  <c r="D62" i="10"/>
  <c r="H61" i="10"/>
  <c r="G61" i="10"/>
  <c r="F61" i="10"/>
  <c r="E61" i="10"/>
  <c r="D61" i="10"/>
  <c r="H60" i="10"/>
  <c r="G60" i="10"/>
  <c r="F60" i="10"/>
  <c r="E60" i="10"/>
  <c r="D60" i="10"/>
  <c r="H59" i="10"/>
  <c r="G59" i="10"/>
  <c r="F59" i="10"/>
  <c r="E59" i="10"/>
  <c r="D59" i="10"/>
  <c r="H58" i="10"/>
  <c r="G58" i="10"/>
  <c r="F58" i="10"/>
  <c r="E58" i="10"/>
  <c r="D58" i="10"/>
  <c r="H57" i="10"/>
  <c r="G57" i="10"/>
  <c r="F57" i="10"/>
  <c r="E57" i="10"/>
  <c r="D57" i="10"/>
  <c r="H56" i="10"/>
  <c r="G56" i="10"/>
  <c r="F56" i="10"/>
  <c r="E56" i="10"/>
  <c r="D56" i="10"/>
  <c r="H55" i="10"/>
  <c r="G55" i="10"/>
  <c r="F55" i="10"/>
  <c r="E55" i="10"/>
  <c r="D55" i="10"/>
  <c r="H54" i="10"/>
  <c r="G54" i="10"/>
  <c r="F54" i="10"/>
  <c r="E54" i="10"/>
  <c r="D54" i="10"/>
  <c r="H53" i="10"/>
  <c r="G53" i="10"/>
  <c r="F53" i="10"/>
  <c r="E53" i="10"/>
  <c r="D53" i="10"/>
  <c r="H52" i="10"/>
  <c r="G52" i="10"/>
  <c r="F52" i="10"/>
  <c r="E52" i="10"/>
  <c r="D52" i="10"/>
  <c r="H51" i="10"/>
  <c r="G51" i="10"/>
  <c r="F51" i="10"/>
  <c r="E51" i="10"/>
  <c r="D51" i="10"/>
  <c r="H50" i="10"/>
  <c r="G50" i="10"/>
  <c r="F50" i="10"/>
  <c r="E50" i="10"/>
  <c r="D50" i="10"/>
  <c r="H49" i="10"/>
  <c r="G49" i="10"/>
  <c r="F49" i="10"/>
  <c r="E49" i="10"/>
  <c r="D49" i="10"/>
  <c r="H48" i="10"/>
  <c r="G48" i="10"/>
  <c r="F48" i="10"/>
  <c r="E48" i="10"/>
  <c r="D48" i="10"/>
  <c r="H47" i="10"/>
  <c r="G47" i="10"/>
  <c r="F47" i="10"/>
  <c r="E47" i="10"/>
  <c r="D47" i="10"/>
  <c r="H46" i="10"/>
  <c r="G46" i="10"/>
  <c r="F46" i="10"/>
  <c r="E46" i="10"/>
  <c r="D46" i="10"/>
  <c r="H45" i="10"/>
  <c r="G45" i="10"/>
  <c r="F45" i="10"/>
  <c r="E45" i="10"/>
  <c r="D45" i="10"/>
  <c r="H44" i="10"/>
  <c r="G44" i="10"/>
  <c r="F44" i="10"/>
  <c r="E44" i="10"/>
  <c r="D44" i="10"/>
  <c r="H43" i="10"/>
  <c r="G43" i="10"/>
  <c r="F43" i="10"/>
  <c r="E43" i="10"/>
  <c r="D43" i="10"/>
  <c r="H42" i="10"/>
  <c r="G42" i="10"/>
  <c r="F42" i="10"/>
  <c r="E42" i="10"/>
  <c r="D42" i="10"/>
  <c r="H41" i="10"/>
  <c r="G41" i="10"/>
  <c r="F41" i="10"/>
  <c r="E41" i="10"/>
  <c r="D41" i="10"/>
  <c r="H40" i="10"/>
  <c r="G40" i="10"/>
  <c r="F40" i="10"/>
  <c r="E40" i="10"/>
  <c r="D40" i="10"/>
  <c r="H39" i="10"/>
  <c r="G39" i="10"/>
  <c r="F39" i="10"/>
  <c r="E39" i="10"/>
  <c r="D39" i="10"/>
  <c r="H38" i="10"/>
  <c r="G38" i="10"/>
  <c r="F38" i="10"/>
  <c r="E38" i="10"/>
  <c r="D38" i="10"/>
  <c r="H37" i="10"/>
  <c r="G37" i="10"/>
  <c r="F37" i="10"/>
  <c r="E37" i="10"/>
  <c r="D37" i="10"/>
  <c r="H36" i="10"/>
  <c r="G36" i="10"/>
  <c r="F36" i="10"/>
  <c r="E36" i="10"/>
  <c r="D36" i="10"/>
  <c r="H35" i="10"/>
  <c r="G35" i="10"/>
  <c r="F35" i="10"/>
  <c r="E35" i="10"/>
  <c r="D35" i="10"/>
  <c r="H34" i="10"/>
  <c r="G34" i="10"/>
  <c r="F34" i="10"/>
  <c r="E34" i="10"/>
  <c r="D34" i="10"/>
  <c r="H33" i="10"/>
  <c r="G33" i="10"/>
  <c r="F33" i="10"/>
  <c r="E33" i="10"/>
  <c r="D33" i="10"/>
  <c r="H32" i="10"/>
  <c r="G32" i="10"/>
  <c r="F32" i="10"/>
  <c r="E32" i="10"/>
  <c r="D32" i="10"/>
  <c r="H31" i="10"/>
  <c r="G31" i="10"/>
  <c r="F31" i="10"/>
  <c r="E31" i="10"/>
  <c r="D31" i="10"/>
  <c r="H30" i="10"/>
  <c r="G30" i="10"/>
  <c r="F30" i="10"/>
  <c r="E30" i="10"/>
  <c r="D30" i="10"/>
  <c r="H29" i="10"/>
  <c r="G29" i="10"/>
  <c r="F29" i="10"/>
  <c r="E29" i="10"/>
  <c r="D29" i="10"/>
  <c r="H28" i="10"/>
  <c r="G28" i="10"/>
  <c r="F28" i="10"/>
  <c r="E28" i="10"/>
  <c r="D28" i="10"/>
  <c r="H27" i="10"/>
  <c r="G27" i="10"/>
  <c r="F27" i="10"/>
  <c r="E27" i="10"/>
  <c r="D27" i="10"/>
  <c r="H26" i="10"/>
  <c r="G26" i="10"/>
  <c r="F26" i="10"/>
  <c r="E26" i="10"/>
  <c r="D26" i="10"/>
  <c r="H25" i="10"/>
  <c r="G25" i="10"/>
  <c r="F25" i="10"/>
  <c r="E25" i="10"/>
  <c r="D25" i="10"/>
  <c r="H24" i="10"/>
  <c r="G24" i="10"/>
  <c r="F24" i="10"/>
  <c r="E24" i="10"/>
  <c r="D24" i="10"/>
  <c r="H23" i="10"/>
  <c r="G23" i="10"/>
  <c r="F23" i="10"/>
  <c r="E23" i="10"/>
  <c r="D23" i="10"/>
  <c r="H22" i="10"/>
  <c r="G22" i="10"/>
  <c r="F22" i="10"/>
  <c r="E22" i="10"/>
  <c r="D22" i="10"/>
  <c r="H21" i="10"/>
  <c r="G21" i="10"/>
  <c r="F21" i="10"/>
  <c r="E21" i="10"/>
  <c r="D21" i="10"/>
  <c r="H20" i="10"/>
  <c r="G20" i="10"/>
  <c r="F20" i="10"/>
  <c r="E20" i="10"/>
  <c r="D20" i="10"/>
  <c r="H19" i="10"/>
  <c r="G19" i="10"/>
  <c r="F19" i="10"/>
  <c r="E19" i="10"/>
  <c r="D19" i="10"/>
  <c r="H18" i="10"/>
  <c r="G18" i="10"/>
  <c r="F18" i="10"/>
  <c r="E18" i="10"/>
  <c r="D18" i="10"/>
  <c r="H17" i="10"/>
  <c r="G17" i="10"/>
  <c r="F17" i="10"/>
  <c r="E17" i="10"/>
  <c r="D17" i="10"/>
  <c r="H16" i="10"/>
  <c r="G16" i="10"/>
  <c r="F16" i="10"/>
  <c r="E16" i="10"/>
  <c r="D16" i="10"/>
  <c r="H15" i="10"/>
  <c r="G15" i="10"/>
  <c r="F15" i="10"/>
  <c r="E15" i="10"/>
  <c r="D15" i="10"/>
  <c r="H14" i="10"/>
  <c r="G14" i="10"/>
  <c r="F14" i="10"/>
  <c r="E14" i="10"/>
  <c r="D14" i="10"/>
  <c r="H13" i="10"/>
  <c r="G13" i="10"/>
  <c r="F13" i="10"/>
  <c r="E13" i="10"/>
  <c r="D13" i="10"/>
  <c r="H12" i="10"/>
  <c r="G12" i="10"/>
  <c r="F12" i="10"/>
  <c r="E12" i="10"/>
  <c r="D12" i="10"/>
  <c r="H11" i="10"/>
  <c r="G11" i="10"/>
  <c r="F11" i="10"/>
  <c r="E11" i="10"/>
  <c r="D11" i="10"/>
  <c r="H10" i="10"/>
  <c r="G10" i="10"/>
  <c r="F10" i="10"/>
  <c r="E10" i="10"/>
  <c r="D10" i="10"/>
  <c r="H89" i="13"/>
  <c r="G89" i="13"/>
  <c r="F89" i="13"/>
  <c r="E89" i="13"/>
  <c r="D89" i="13"/>
  <c r="H88" i="13"/>
  <c r="G88" i="13"/>
  <c r="F88" i="13"/>
  <c r="E88" i="13"/>
  <c r="D88" i="13"/>
  <c r="H87" i="13"/>
  <c r="G87" i="13"/>
  <c r="F87" i="13"/>
  <c r="E87" i="13"/>
  <c r="D87" i="13"/>
  <c r="H86" i="13"/>
  <c r="G86" i="13"/>
  <c r="F86" i="13"/>
  <c r="E86" i="13"/>
  <c r="D86" i="13"/>
  <c r="H85" i="13"/>
  <c r="G85" i="13"/>
  <c r="F85" i="13"/>
  <c r="E85" i="13"/>
  <c r="D85" i="13"/>
  <c r="H84" i="13"/>
  <c r="G84" i="13"/>
  <c r="F84" i="13"/>
  <c r="E84" i="13"/>
  <c r="D84" i="13"/>
  <c r="H83" i="13"/>
  <c r="G83" i="13"/>
  <c r="F83" i="13"/>
  <c r="E83" i="13"/>
  <c r="D83" i="13"/>
  <c r="H82" i="13"/>
  <c r="G82" i="13"/>
  <c r="F82" i="13"/>
  <c r="E82" i="13"/>
  <c r="D82" i="13"/>
  <c r="H81" i="13"/>
  <c r="G81" i="13"/>
  <c r="F81" i="13"/>
  <c r="E81" i="13"/>
  <c r="D81" i="13"/>
  <c r="H80" i="13"/>
  <c r="G80" i="13"/>
  <c r="F80" i="13"/>
  <c r="E80" i="13"/>
  <c r="D80" i="13"/>
  <c r="H79" i="13"/>
  <c r="G79" i="13"/>
  <c r="F79" i="13"/>
  <c r="E79" i="13"/>
  <c r="D79" i="13"/>
  <c r="H78" i="13"/>
  <c r="G78" i="13"/>
  <c r="F78" i="13"/>
  <c r="E78" i="13"/>
  <c r="D78" i="13"/>
  <c r="H77" i="13"/>
  <c r="G77" i="13"/>
  <c r="F77" i="13"/>
  <c r="E77" i="13"/>
  <c r="D77" i="13"/>
  <c r="H76" i="13"/>
  <c r="G76" i="13"/>
  <c r="F76" i="13"/>
  <c r="E76" i="13"/>
  <c r="D76" i="13"/>
  <c r="H75" i="13"/>
  <c r="G75" i="13"/>
  <c r="F75" i="13"/>
  <c r="E75" i="13"/>
  <c r="D75" i="13"/>
  <c r="H74" i="13"/>
  <c r="G74" i="13"/>
  <c r="F74" i="13"/>
  <c r="E74" i="13"/>
  <c r="D74" i="13"/>
  <c r="H73" i="13"/>
  <c r="G73" i="13"/>
  <c r="F73" i="13"/>
  <c r="E73" i="13"/>
  <c r="D73" i="13"/>
  <c r="H72" i="13"/>
  <c r="G72" i="13"/>
  <c r="F72" i="13"/>
  <c r="E72" i="13"/>
  <c r="D72" i="13"/>
  <c r="H71" i="13"/>
  <c r="G71" i="13"/>
  <c r="F71" i="13"/>
  <c r="E71" i="13"/>
  <c r="D71" i="13"/>
  <c r="H70" i="13"/>
  <c r="G70" i="13"/>
  <c r="F70" i="13"/>
  <c r="E70" i="13"/>
  <c r="D70" i="13"/>
  <c r="H69" i="13"/>
  <c r="G69" i="13"/>
  <c r="F69" i="13"/>
  <c r="E69" i="13"/>
  <c r="D69" i="13"/>
  <c r="H68" i="13"/>
  <c r="G68" i="13"/>
  <c r="F68" i="13"/>
  <c r="E68" i="13"/>
  <c r="D68" i="13"/>
  <c r="H67" i="13"/>
  <c r="G67" i="13"/>
  <c r="F67" i="13"/>
  <c r="E67" i="13"/>
  <c r="D67" i="13"/>
  <c r="H66" i="13"/>
  <c r="G66" i="13"/>
  <c r="F66" i="13"/>
  <c r="E66" i="13"/>
  <c r="D66" i="13"/>
  <c r="H65" i="13"/>
  <c r="G65" i="13"/>
  <c r="F65" i="13"/>
  <c r="E65" i="13"/>
  <c r="D65" i="13"/>
  <c r="H64" i="13"/>
  <c r="G64" i="13"/>
  <c r="F64" i="13"/>
  <c r="E64" i="13"/>
  <c r="D64" i="13"/>
  <c r="H63" i="13"/>
  <c r="G63" i="13"/>
  <c r="F63" i="13"/>
  <c r="E63" i="13"/>
  <c r="D63" i="13"/>
  <c r="H62" i="13"/>
  <c r="G62" i="13"/>
  <c r="F62" i="13"/>
  <c r="E62" i="13"/>
  <c r="D62" i="13"/>
  <c r="H61" i="13"/>
  <c r="G61" i="13"/>
  <c r="F61" i="13"/>
  <c r="E61" i="13"/>
  <c r="D61" i="13"/>
  <c r="H60" i="13"/>
  <c r="G60" i="13"/>
  <c r="F60" i="13"/>
  <c r="E60" i="13"/>
  <c r="D60" i="13"/>
  <c r="H59" i="13"/>
  <c r="G59" i="13"/>
  <c r="F59" i="13"/>
  <c r="E59" i="13"/>
  <c r="D59" i="13"/>
  <c r="H58" i="13"/>
  <c r="G58" i="13"/>
  <c r="F58" i="13"/>
  <c r="E58" i="13"/>
  <c r="D58" i="13"/>
  <c r="H57" i="13"/>
  <c r="G57" i="13"/>
  <c r="F57" i="13"/>
  <c r="E57" i="13"/>
  <c r="D57" i="13"/>
  <c r="H56" i="13"/>
  <c r="G56" i="13"/>
  <c r="F56" i="13"/>
  <c r="E56" i="13"/>
  <c r="D56" i="13"/>
  <c r="H55" i="13"/>
  <c r="G55" i="13"/>
  <c r="F55" i="13"/>
  <c r="E55" i="13"/>
  <c r="D55" i="13"/>
  <c r="H54" i="13"/>
  <c r="G54" i="13"/>
  <c r="F54" i="13"/>
  <c r="E54" i="13"/>
  <c r="D54" i="13"/>
  <c r="H53" i="13"/>
  <c r="G53" i="13"/>
  <c r="F53" i="13"/>
  <c r="E53" i="13"/>
  <c r="D53" i="13"/>
  <c r="H52" i="13"/>
  <c r="G52" i="13"/>
  <c r="F52" i="13"/>
  <c r="E52" i="13"/>
  <c r="D52" i="13"/>
  <c r="H51" i="13"/>
  <c r="G51" i="13"/>
  <c r="F51" i="13"/>
  <c r="E51" i="13"/>
  <c r="D51" i="13"/>
  <c r="H50" i="13"/>
  <c r="G50" i="13"/>
  <c r="F50" i="13"/>
  <c r="E50" i="13"/>
  <c r="D50" i="13"/>
  <c r="H49" i="13"/>
  <c r="G49" i="13"/>
  <c r="F49" i="13"/>
  <c r="E49" i="13"/>
  <c r="D49" i="13"/>
  <c r="H48" i="13"/>
  <c r="G48" i="13"/>
  <c r="F48" i="13"/>
  <c r="E48" i="13"/>
  <c r="D48" i="13"/>
  <c r="H47" i="13"/>
  <c r="G47" i="13"/>
  <c r="F47" i="13"/>
  <c r="E47" i="13"/>
  <c r="D47" i="13"/>
  <c r="H46" i="13"/>
  <c r="G46" i="13"/>
  <c r="F46" i="13"/>
  <c r="E46" i="13"/>
  <c r="D46" i="13"/>
  <c r="H45" i="13"/>
  <c r="G45" i="13"/>
  <c r="F45" i="13"/>
  <c r="E45" i="13"/>
  <c r="D45" i="13"/>
  <c r="H44" i="13"/>
  <c r="G44" i="13"/>
  <c r="F44" i="13"/>
  <c r="E44" i="13"/>
  <c r="D44" i="13"/>
  <c r="H43" i="13"/>
  <c r="G43" i="13"/>
  <c r="F43" i="13"/>
  <c r="E43" i="13"/>
  <c r="D43" i="13"/>
  <c r="H42" i="13"/>
  <c r="G42" i="13"/>
  <c r="F42" i="13"/>
  <c r="E42" i="13"/>
  <c r="D42" i="13"/>
  <c r="H41" i="13"/>
  <c r="G41" i="13"/>
  <c r="F41" i="13"/>
  <c r="E41" i="13"/>
  <c r="D41" i="13"/>
  <c r="H40" i="13"/>
  <c r="G40" i="13"/>
  <c r="F40" i="13"/>
  <c r="E40" i="13"/>
  <c r="D40" i="13"/>
  <c r="H39" i="13"/>
  <c r="G39" i="13"/>
  <c r="F39" i="13"/>
  <c r="E39" i="13"/>
  <c r="D39" i="13"/>
  <c r="H38" i="13"/>
  <c r="G38" i="13"/>
  <c r="F38" i="13"/>
  <c r="E38" i="13"/>
  <c r="D38" i="13"/>
  <c r="H37" i="13"/>
  <c r="G37" i="13"/>
  <c r="F37" i="13"/>
  <c r="E37" i="13"/>
  <c r="D37" i="13"/>
  <c r="H36" i="13"/>
  <c r="G36" i="13"/>
  <c r="F36" i="13"/>
  <c r="E36" i="13"/>
  <c r="D36" i="13"/>
  <c r="H35" i="13"/>
  <c r="G35" i="13"/>
  <c r="F35" i="13"/>
  <c r="E35" i="13"/>
  <c r="D35" i="13"/>
  <c r="H34" i="13"/>
  <c r="G34" i="13"/>
  <c r="F34" i="13"/>
  <c r="E34" i="13"/>
  <c r="D34" i="13"/>
  <c r="H33" i="13"/>
  <c r="G33" i="13"/>
  <c r="F33" i="13"/>
  <c r="E33" i="13"/>
  <c r="D33" i="13"/>
  <c r="H32" i="13"/>
  <c r="G32" i="13"/>
  <c r="F32" i="13"/>
  <c r="E32" i="13"/>
  <c r="D32" i="13"/>
  <c r="H31" i="13"/>
  <c r="G31" i="13"/>
  <c r="F31" i="13"/>
  <c r="E31" i="13"/>
  <c r="D31" i="13"/>
  <c r="H30" i="13"/>
  <c r="G30" i="13"/>
  <c r="F30" i="13"/>
  <c r="E30" i="13"/>
  <c r="D30" i="13"/>
  <c r="H29" i="13"/>
  <c r="G29" i="13"/>
  <c r="F29" i="13"/>
  <c r="E29" i="13"/>
  <c r="D29" i="13"/>
  <c r="H28" i="13"/>
  <c r="G28" i="13"/>
  <c r="F28" i="13"/>
  <c r="E28" i="13"/>
  <c r="D28" i="13"/>
  <c r="H27" i="13"/>
  <c r="G27" i="13"/>
  <c r="F27" i="13"/>
  <c r="E27" i="13"/>
  <c r="D27" i="13"/>
  <c r="H26" i="13"/>
  <c r="G26" i="13"/>
  <c r="F26" i="13"/>
  <c r="E26" i="13"/>
  <c r="D26" i="13"/>
  <c r="H25" i="13"/>
  <c r="G25" i="13"/>
  <c r="F25" i="13"/>
  <c r="E25" i="13"/>
  <c r="D25" i="13"/>
  <c r="H24" i="13"/>
  <c r="G24" i="13"/>
  <c r="F24" i="13"/>
  <c r="E24" i="13"/>
  <c r="D24" i="13"/>
  <c r="H23" i="13"/>
  <c r="G23" i="13"/>
  <c r="F23" i="13"/>
  <c r="E23" i="13"/>
  <c r="D23" i="13"/>
  <c r="H22" i="13"/>
  <c r="G22" i="13"/>
  <c r="F22" i="13"/>
  <c r="E22" i="13"/>
  <c r="D22" i="13"/>
  <c r="H21" i="13"/>
  <c r="G21" i="13"/>
  <c r="F21" i="13"/>
  <c r="E21" i="13"/>
  <c r="D21" i="13"/>
  <c r="H20" i="13"/>
  <c r="G20" i="13"/>
  <c r="F20" i="13"/>
  <c r="E20" i="13"/>
  <c r="D20" i="13"/>
  <c r="H19" i="13"/>
  <c r="G19" i="13"/>
  <c r="F19" i="13"/>
  <c r="E19" i="13"/>
  <c r="D19" i="13"/>
  <c r="H18" i="13"/>
  <c r="G18" i="13"/>
  <c r="F18" i="13"/>
  <c r="E18" i="13"/>
  <c r="D18" i="13"/>
  <c r="H17" i="13"/>
  <c r="G17" i="13"/>
  <c r="F17" i="13"/>
  <c r="E17" i="13"/>
  <c r="D17" i="13"/>
  <c r="H16" i="13"/>
  <c r="G16" i="13"/>
  <c r="F16" i="13"/>
  <c r="E16" i="13"/>
  <c r="D16" i="13"/>
  <c r="H15" i="13"/>
  <c r="G15" i="13"/>
  <c r="F15" i="13"/>
  <c r="E15" i="13"/>
  <c r="D15" i="13"/>
  <c r="H14" i="13"/>
  <c r="G14" i="13"/>
  <c r="F14" i="13"/>
  <c r="E14" i="13"/>
  <c r="D14" i="13"/>
  <c r="H13" i="13"/>
  <c r="G13" i="13"/>
  <c r="F13" i="13"/>
  <c r="E13" i="13"/>
  <c r="D13" i="13"/>
  <c r="H12" i="13"/>
  <c r="G12" i="13"/>
  <c r="F12" i="13"/>
  <c r="E12" i="13"/>
  <c r="D12" i="13"/>
  <c r="H11" i="13"/>
  <c r="G11" i="13"/>
  <c r="F11" i="13"/>
  <c r="E11" i="13"/>
  <c r="D11" i="13"/>
  <c r="H10" i="13"/>
  <c r="G10" i="13"/>
  <c r="F10" i="13"/>
  <c r="E10" i="13"/>
  <c r="D10" i="13"/>
  <c r="H89" i="12"/>
  <c r="G89" i="12"/>
  <c r="F89" i="12"/>
  <c r="E89" i="12"/>
  <c r="D89" i="12"/>
  <c r="H88" i="12"/>
  <c r="G88" i="12"/>
  <c r="F88" i="12"/>
  <c r="E88" i="12"/>
  <c r="D88" i="12"/>
  <c r="H87" i="12"/>
  <c r="G87" i="12"/>
  <c r="F87" i="12"/>
  <c r="E87" i="12"/>
  <c r="D87" i="12"/>
  <c r="H86" i="12"/>
  <c r="G86" i="12"/>
  <c r="F86" i="12"/>
  <c r="E86" i="12"/>
  <c r="D86" i="12"/>
  <c r="H85" i="12"/>
  <c r="G85" i="12"/>
  <c r="F85" i="12"/>
  <c r="E85" i="12"/>
  <c r="D85" i="12"/>
  <c r="H84" i="12"/>
  <c r="G84" i="12"/>
  <c r="F84" i="12"/>
  <c r="E84" i="12"/>
  <c r="D84" i="12"/>
  <c r="H83" i="12"/>
  <c r="G83" i="12"/>
  <c r="F83" i="12"/>
  <c r="E83" i="12"/>
  <c r="D83" i="12"/>
  <c r="H82" i="12"/>
  <c r="G82" i="12"/>
  <c r="F82" i="12"/>
  <c r="E82" i="12"/>
  <c r="D82" i="12"/>
  <c r="H81" i="12"/>
  <c r="G81" i="12"/>
  <c r="F81" i="12"/>
  <c r="E81" i="12"/>
  <c r="D81" i="12"/>
  <c r="H80" i="12"/>
  <c r="G80" i="12"/>
  <c r="F80" i="12"/>
  <c r="E80" i="12"/>
  <c r="D80" i="12"/>
  <c r="H79" i="12"/>
  <c r="G79" i="12"/>
  <c r="F79" i="12"/>
  <c r="E79" i="12"/>
  <c r="D79" i="12"/>
  <c r="H78" i="12"/>
  <c r="G78" i="12"/>
  <c r="F78" i="12"/>
  <c r="E78" i="12"/>
  <c r="D78" i="12"/>
  <c r="H77" i="12"/>
  <c r="G77" i="12"/>
  <c r="F77" i="12"/>
  <c r="E77" i="12"/>
  <c r="D77" i="12"/>
  <c r="H76" i="12"/>
  <c r="G76" i="12"/>
  <c r="F76" i="12"/>
  <c r="E76" i="12"/>
  <c r="D76" i="12"/>
  <c r="H75" i="12"/>
  <c r="G75" i="12"/>
  <c r="F75" i="12"/>
  <c r="E75" i="12"/>
  <c r="D75" i="12"/>
  <c r="H74" i="12"/>
  <c r="G74" i="12"/>
  <c r="F74" i="12"/>
  <c r="E74" i="12"/>
  <c r="D74" i="12"/>
  <c r="H73" i="12"/>
  <c r="G73" i="12"/>
  <c r="F73" i="12"/>
  <c r="E73" i="12"/>
  <c r="D73" i="12"/>
  <c r="H72" i="12"/>
  <c r="G72" i="12"/>
  <c r="F72" i="12"/>
  <c r="E72" i="12"/>
  <c r="D72" i="12"/>
  <c r="H71" i="12"/>
  <c r="G71" i="12"/>
  <c r="F71" i="12"/>
  <c r="E71" i="12"/>
  <c r="D71" i="12"/>
  <c r="H70" i="12"/>
  <c r="G70" i="12"/>
  <c r="F70" i="12"/>
  <c r="E70" i="12"/>
  <c r="D70" i="12"/>
  <c r="H69" i="12"/>
  <c r="G69" i="12"/>
  <c r="F69" i="12"/>
  <c r="E69" i="12"/>
  <c r="D69" i="12"/>
  <c r="H68" i="12"/>
  <c r="G68" i="12"/>
  <c r="F68" i="12"/>
  <c r="E68" i="12"/>
  <c r="D68" i="12"/>
  <c r="H67" i="12"/>
  <c r="G67" i="12"/>
  <c r="F67" i="12"/>
  <c r="E67" i="12"/>
  <c r="D67" i="12"/>
  <c r="H66" i="12"/>
  <c r="G66" i="12"/>
  <c r="F66" i="12"/>
  <c r="E66" i="12"/>
  <c r="D66" i="12"/>
  <c r="H65" i="12"/>
  <c r="G65" i="12"/>
  <c r="F65" i="12"/>
  <c r="E65" i="12"/>
  <c r="D65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60" i="12"/>
  <c r="G60" i="12"/>
  <c r="F60" i="12"/>
  <c r="E60" i="12"/>
  <c r="D60" i="12"/>
  <c r="H59" i="12"/>
  <c r="G59" i="12"/>
  <c r="F59" i="12"/>
  <c r="E59" i="12"/>
  <c r="D59" i="12"/>
  <c r="H58" i="12"/>
  <c r="G58" i="12"/>
  <c r="F58" i="12"/>
  <c r="E58" i="12"/>
  <c r="D58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H54" i="12"/>
  <c r="G54" i="12"/>
  <c r="F54" i="12"/>
  <c r="E54" i="12"/>
  <c r="D54" i="12"/>
  <c r="H53" i="12"/>
  <c r="G53" i="12"/>
  <c r="F53" i="12"/>
  <c r="E53" i="12"/>
  <c r="D53" i="12"/>
  <c r="H52" i="12"/>
  <c r="G52" i="12"/>
  <c r="F52" i="12"/>
  <c r="E52" i="12"/>
  <c r="D52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H47" i="12"/>
  <c r="G47" i="12"/>
  <c r="F47" i="12"/>
  <c r="E47" i="12"/>
  <c r="D47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H40" i="12"/>
  <c r="G40" i="12"/>
  <c r="F40" i="12"/>
  <c r="E40" i="12"/>
  <c r="D40" i="12"/>
  <c r="H39" i="12"/>
  <c r="G39" i="12"/>
  <c r="F39" i="12"/>
  <c r="E39" i="12"/>
  <c r="D39" i="12"/>
  <c r="H38" i="12"/>
  <c r="G38" i="12"/>
  <c r="F38" i="12"/>
  <c r="E38" i="12"/>
  <c r="D38" i="12"/>
  <c r="H37" i="12"/>
  <c r="G37" i="12"/>
  <c r="F37" i="12"/>
  <c r="E37" i="12"/>
  <c r="D37" i="12"/>
  <c r="H36" i="12"/>
  <c r="G36" i="12"/>
  <c r="F36" i="12"/>
  <c r="E36" i="12"/>
  <c r="D36" i="12"/>
  <c r="H35" i="12"/>
  <c r="G35" i="12"/>
  <c r="F35" i="12"/>
  <c r="E35" i="12"/>
  <c r="D35" i="12"/>
  <c r="H34" i="12"/>
  <c r="G34" i="12"/>
  <c r="F34" i="12"/>
  <c r="E34" i="12"/>
  <c r="D34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H28" i="12"/>
  <c r="G28" i="12"/>
  <c r="F28" i="12"/>
  <c r="E28" i="12"/>
  <c r="D28" i="12"/>
  <c r="H27" i="12"/>
  <c r="G27" i="12"/>
  <c r="F27" i="12"/>
  <c r="E27" i="12"/>
  <c r="D27" i="12"/>
  <c r="H26" i="12"/>
  <c r="G26" i="12"/>
  <c r="F26" i="12"/>
  <c r="E26" i="12"/>
  <c r="D26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22" i="12"/>
  <c r="G22" i="12"/>
  <c r="F22" i="12"/>
  <c r="E22" i="12"/>
  <c r="D22" i="12"/>
  <c r="H21" i="12"/>
  <c r="G21" i="12"/>
  <c r="F21" i="12"/>
  <c r="E21" i="12"/>
  <c r="D21" i="12"/>
  <c r="H20" i="12"/>
  <c r="G20" i="12"/>
  <c r="F20" i="12"/>
  <c r="E20" i="12"/>
  <c r="D20" i="12"/>
  <c r="H19" i="12"/>
  <c r="G19" i="12"/>
  <c r="F19" i="12"/>
  <c r="E19" i="12"/>
  <c r="D19" i="12"/>
  <c r="H18" i="12"/>
  <c r="G18" i="12"/>
  <c r="F18" i="12"/>
  <c r="E18" i="12"/>
  <c r="D18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H14" i="12"/>
  <c r="G14" i="12"/>
  <c r="F14" i="12"/>
  <c r="E14" i="12"/>
  <c r="D14" i="12"/>
  <c r="H13" i="12"/>
  <c r="G13" i="12"/>
  <c r="F13" i="12"/>
  <c r="E13" i="12"/>
  <c r="D13" i="12"/>
  <c r="H12" i="12"/>
  <c r="G12" i="12"/>
  <c r="F12" i="12"/>
  <c r="E12" i="12"/>
  <c r="D12" i="12"/>
  <c r="H11" i="12"/>
  <c r="G11" i="12"/>
  <c r="F11" i="12"/>
  <c r="E11" i="12"/>
  <c r="D11" i="12"/>
  <c r="H10" i="12"/>
  <c r="G10" i="12"/>
  <c r="F10" i="12"/>
  <c r="E10" i="12"/>
  <c r="D10" i="12"/>
  <c r="H109" i="9"/>
  <c r="G109" i="9"/>
  <c r="F109" i="9"/>
  <c r="E109" i="9"/>
  <c r="D109" i="9"/>
  <c r="H108" i="9"/>
  <c r="G108" i="9"/>
  <c r="F108" i="9"/>
  <c r="E108" i="9"/>
  <c r="D108" i="9"/>
  <c r="H107" i="9"/>
  <c r="G107" i="9"/>
  <c r="F107" i="9"/>
  <c r="E107" i="9"/>
  <c r="D107" i="9"/>
  <c r="H106" i="9"/>
  <c r="G106" i="9"/>
  <c r="F106" i="9"/>
  <c r="E106" i="9"/>
  <c r="D106" i="9"/>
  <c r="H105" i="9"/>
  <c r="G105" i="9"/>
  <c r="F105" i="9"/>
  <c r="E105" i="9"/>
  <c r="D105" i="9"/>
  <c r="H104" i="9"/>
  <c r="G104" i="9"/>
  <c r="F104" i="9"/>
  <c r="E104" i="9"/>
  <c r="D104" i="9"/>
  <c r="H103" i="9"/>
  <c r="G103" i="9"/>
  <c r="F103" i="9"/>
  <c r="E103" i="9"/>
  <c r="D103" i="9"/>
  <c r="H102" i="9"/>
  <c r="G102" i="9"/>
  <c r="F102" i="9"/>
  <c r="E102" i="9"/>
  <c r="D102" i="9"/>
  <c r="H101" i="9"/>
  <c r="G101" i="9"/>
  <c r="F101" i="9"/>
  <c r="E101" i="9"/>
  <c r="D101" i="9"/>
  <c r="H100" i="9"/>
  <c r="G100" i="9"/>
  <c r="F100" i="9"/>
  <c r="E100" i="9"/>
  <c r="D100" i="9"/>
  <c r="H99" i="9"/>
  <c r="G99" i="9"/>
  <c r="F99" i="9"/>
  <c r="E99" i="9"/>
  <c r="D99" i="9"/>
  <c r="H98" i="9"/>
  <c r="G98" i="9"/>
  <c r="F98" i="9"/>
  <c r="E98" i="9"/>
  <c r="D98" i="9"/>
  <c r="H97" i="9"/>
  <c r="G97" i="9"/>
  <c r="F97" i="9"/>
  <c r="E97" i="9"/>
  <c r="D97" i="9"/>
  <c r="H96" i="9"/>
  <c r="G96" i="9"/>
  <c r="F96" i="9"/>
  <c r="E96" i="9"/>
  <c r="D96" i="9"/>
  <c r="H95" i="9"/>
  <c r="G95" i="9"/>
  <c r="F95" i="9"/>
  <c r="E95" i="9"/>
  <c r="D95" i="9"/>
  <c r="H94" i="9"/>
  <c r="G94" i="9"/>
  <c r="F94" i="9"/>
  <c r="E94" i="9"/>
  <c r="D94" i="9"/>
  <c r="H93" i="9"/>
  <c r="G93" i="9"/>
  <c r="F93" i="9"/>
  <c r="E93" i="9"/>
  <c r="D93" i="9"/>
  <c r="H92" i="9"/>
  <c r="G92" i="9"/>
  <c r="F92" i="9"/>
  <c r="E92" i="9"/>
  <c r="D92" i="9"/>
  <c r="H91" i="9"/>
  <c r="G91" i="9"/>
  <c r="F91" i="9"/>
  <c r="E91" i="9"/>
  <c r="D91" i="9"/>
  <c r="H90" i="9"/>
  <c r="G90" i="9"/>
  <c r="F90" i="9"/>
  <c r="E90" i="9"/>
  <c r="D90" i="9"/>
  <c r="H89" i="9"/>
  <c r="G89" i="9"/>
  <c r="F89" i="9"/>
  <c r="E89" i="9"/>
  <c r="D89" i="9"/>
  <c r="H88" i="9"/>
  <c r="G88" i="9"/>
  <c r="F88" i="9"/>
  <c r="E88" i="9"/>
  <c r="D88" i="9"/>
  <c r="H87" i="9"/>
  <c r="G87" i="9"/>
  <c r="F87" i="9"/>
  <c r="E87" i="9"/>
  <c r="D87" i="9"/>
  <c r="H86" i="9"/>
  <c r="G86" i="9"/>
  <c r="F86" i="9"/>
  <c r="E86" i="9"/>
  <c r="D86" i="9"/>
  <c r="H85" i="9"/>
  <c r="G85" i="9"/>
  <c r="F85" i="9"/>
  <c r="E85" i="9"/>
  <c r="D85" i="9"/>
  <c r="H84" i="9"/>
  <c r="G84" i="9"/>
  <c r="F84" i="9"/>
  <c r="E84" i="9"/>
  <c r="D84" i="9"/>
  <c r="H83" i="9"/>
  <c r="G83" i="9"/>
  <c r="F83" i="9"/>
  <c r="E83" i="9"/>
  <c r="D83" i="9"/>
  <c r="H82" i="9"/>
  <c r="G82" i="9"/>
  <c r="F82" i="9"/>
  <c r="E82" i="9"/>
  <c r="D82" i="9"/>
  <c r="H81" i="9"/>
  <c r="G81" i="9"/>
  <c r="F81" i="9"/>
  <c r="E81" i="9"/>
  <c r="D81" i="9"/>
  <c r="H80" i="9"/>
  <c r="G80" i="9"/>
  <c r="F80" i="9"/>
  <c r="E80" i="9"/>
  <c r="D80" i="9"/>
  <c r="H79" i="9"/>
  <c r="G79" i="9"/>
  <c r="F79" i="9"/>
  <c r="E79" i="9"/>
  <c r="D79" i="9"/>
  <c r="H78" i="9"/>
  <c r="G78" i="9"/>
  <c r="F78" i="9"/>
  <c r="E78" i="9"/>
  <c r="D78" i="9"/>
  <c r="H77" i="9"/>
  <c r="G77" i="9"/>
  <c r="F77" i="9"/>
  <c r="E77" i="9"/>
  <c r="D77" i="9"/>
  <c r="H76" i="9"/>
  <c r="G76" i="9"/>
  <c r="F76" i="9"/>
  <c r="E76" i="9"/>
  <c r="D76" i="9"/>
  <c r="H75" i="9"/>
  <c r="G75" i="9"/>
  <c r="F75" i="9"/>
  <c r="E75" i="9"/>
  <c r="D75" i="9"/>
  <c r="H74" i="9"/>
  <c r="G74" i="9"/>
  <c r="F74" i="9"/>
  <c r="E74" i="9"/>
  <c r="D74" i="9"/>
  <c r="H73" i="9"/>
  <c r="G73" i="9"/>
  <c r="F73" i="9"/>
  <c r="E73" i="9"/>
  <c r="D73" i="9"/>
  <c r="H72" i="9"/>
  <c r="G72" i="9"/>
  <c r="F72" i="9"/>
  <c r="E72" i="9"/>
  <c r="D72" i="9"/>
  <c r="H71" i="9"/>
  <c r="G71" i="9"/>
  <c r="F71" i="9"/>
  <c r="E71" i="9"/>
  <c r="D71" i="9"/>
  <c r="H70" i="9"/>
  <c r="G70" i="9"/>
  <c r="F70" i="9"/>
  <c r="E70" i="9"/>
  <c r="D70" i="9"/>
  <c r="H69" i="9"/>
  <c r="G69" i="9"/>
  <c r="F69" i="9"/>
  <c r="E69" i="9"/>
  <c r="D69" i="9"/>
  <c r="H68" i="9"/>
  <c r="G68" i="9"/>
  <c r="F68" i="9"/>
  <c r="E68" i="9"/>
  <c r="D68" i="9"/>
  <c r="H67" i="9"/>
  <c r="G67" i="9"/>
  <c r="F67" i="9"/>
  <c r="E67" i="9"/>
  <c r="D67" i="9"/>
  <c r="H66" i="9"/>
  <c r="G66" i="9"/>
  <c r="F66" i="9"/>
  <c r="E66" i="9"/>
  <c r="D66" i="9"/>
  <c r="H65" i="9"/>
  <c r="G65" i="9"/>
  <c r="F65" i="9"/>
  <c r="E65" i="9"/>
  <c r="D65" i="9"/>
  <c r="H64" i="9"/>
  <c r="G64" i="9"/>
  <c r="F64" i="9"/>
  <c r="E64" i="9"/>
  <c r="D64" i="9"/>
  <c r="H63" i="9"/>
  <c r="G63" i="9"/>
  <c r="F63" i="9"/>
  <c r="E63" i="9"/>
  <c r="D63" i="9"/>
  <c r="H62" i="9"/>
  <c r="G62" i="9"/>
  <c r="F62" i="9"/>
  <c r="E62" i="9"/>
  <c r="D62" i="9"/>
  <c r="H61" i="9"/>
  <c r="G61" i="9"/>
  <c r="F61" i="9"/>
  <c r="E61" i="9"/>
  <c r="D61" i="9"/>
  <c r="H60" i="9"/>
  <c r="G60" i="9"/>
  <c r="F60" i="9"/>
  <c r="E60" i="9"/>
  <c r="D60" i="9"/>
  <c r="H59" i="9"/>
  <c r="G59" i="9"/>
  <c r="F59" i="9"/>
  <c r="E59" i="9"/>
  <c r="D59" i="9"/>
  <c r="H58" i="9"/>
  <c r="G58" i="9"/>
  <c r="F58" i="9"/>
  <c r="E58" i="9"/>
  <c r="D58" i="9"/>
  <c r="H57" i="9"/>
  <c r="G57" i="9"/>
  <c r="F57" i="9"/>
  <c r="E57" i="9"/>
  <c r="D57" i="9"/>
  <c r="H56" i="9"/>
  <c r="G56" i="9"/>
  <c r="F56" i="9"/>
  <c r="E56" i="9"/>
  <c r="D56" i="9"/>
  <c r="H55" i="9"/>
  <c r="G55" i="9"/>
  <c r="F55" i="9"/>
  <c r="E55" i="9"/>
  <c r="D55" i="9"/>
  <c r="H54" i="9"/>
  <c r="G54" i="9"/>
  <c r="F54" i="9"/>
  <c r="E54" i="9"/>
  <c r="D54" i="9"/>
  <c r="H53" i="9"/>
  <c r="G53" i="9"/>
  <c r="F53" i="9"/>
  <c r="E53" i="9"/>
  <c r="D53" i="9"/>
  <c r="H52" i="9"/>
  <c r="G52" i="9"/>
  <c r="F52" i="9"/>
  <c r="E52" i="9"/>
  <c r="D52" i="9"/>
  <c r="H51" i="9"/>
  <c r="G51" i="9"/>
  <c r="F51" i="9"/>
  <c r="E51" i="9"/>
  <c r="D51" i="9"/>
  <c r="H50" i="9"/>
  <c r="G50" i="9"/>
  <c r="F50" i="9"/>
  <c r="E50" i="9"/>
  <c r="D50" i="9"/>
  <c r="H49" i="9"/>
  <c r="G49" i="9"/>
  <c r="F49" i="9"/>
  <c r="E49" i="9"/>
  <c r="D49" i="9"/>
  <c r="H48" i="9"/>
  <c r="G48" i="9"/>
  <c r="F48" i="9"/>
  <c r="E48" i="9"/>
  <c r="D48" i="9"/>
  <c r="H47" i="9"/>
  <c r="G47" i="9"/>
  <c r="F47" i="9"/>
  <c r="E47" i="9"/>
  <c r="D47" i="9"/>
  <c r="H46" i="9"/>
  <c r="G46" i="9"/>
  <c r="F46" i="9"/>
  <c r="E46" i="9"/>
  <c r="D46" i="9"/>
  <c r="H45" i="9"/>
  <c r="G45" i="9"/>
  <c r="F45" i="9"/>
  <c r="E45" i="9"/>
  <c r="D45" i="9"/>
  <c r="H44" i="9"/>
  <c r="G44" i="9"/>
  <c r="F44" i="9"/>
  <c r="E44" i="9"/>
  <c r="D44" i="9"/>
  <c r="H43" i="9"/>
  <c r="G43" i="9"/>
  <c r="F43" i="9"/>
  <c r="E43" i="9"/>
  <c r="D43" i="9"/>
  <c r="H42" i="9"/>
  <c r="G42" i="9"/>
  <c r="F42" i="9"/>
  <c r="E42" i="9"/>
  <c r="D42" i="9"/>
  <c r="H41" i="9"/>
  <c r="G41" i="9"/>
  <c r="F41" i="9"/>
  <c r="E41" i="9"/>
  <c r="D41" i="9"/>
  <c r="H40" i="9"/>
  <c r="G40" i="9"/>
  <c r="F40" i="9"/>
  <c r="E40" i="9"/>
  <c r="D40" i="9"/>
  <c r="H39" i="9"/>
  <c r="G39" i="9"/>
  <c r="F39" i="9"/>
  <c r="E39" i="9"/>
  <c r="D39" i="9"/>
  <c r="H38" i="9"/>
  <c r="G38" i="9"/>
  <c r="F38" i="9"/>
  <c r="E38" i="9"/>
  <c r="D38" i="9"/>
  <c r="H37" i="9"/>
  <c r="G37" i="9"/>
  <c r="F37" i="9"/>
  <c r="E37" i="9"/>
  <c r="D37" i="9"/>
  <c r="H36" i="9"/>
  <c r="G36" i="9"/>
  <c r="F36" i="9"/>
  <c r="E36" i="9"/>
  <c r="D36" i="9"/>
  <c r="H35" i="9"/>
  <c r="G35" i="9"/>
  <c r="F35" i="9"/>
  <c r="E35" i="9"/>
  <c r="D35" i="9"/>
  <c r="H34" i="9"/>
  <c r="G34" i="9"/>
  <c r="F34" i="9"/>
  <c r="E34" i="9"/>
  <c r="D34" i="9"/>
  <c r="H33" i="9"/>
  <c r="G33" i="9"/>
  <c r="F33" i="9"/>
  <c r="E33" i="9"/>
  <c r="D33" i="9"/>
  <c r="H32" i="9"/>
  <c r="G32" i="9"/>
  <c r="F32" i="9"/>
  <c r="E32" i="9"/>
  <c r="D32" i="9"/>
  <c r="H31" i="9"/>
  <c r="G31" i="9"/>
  <c r="F31" i="9"/>
  <c r="E31" i="9"/>
  <c r="D31" i="9"/>
  <c r="H30" i="9"/>
  <c r="G30" i="9"/>
  <c r="F30" i="9"/>
  <c r="E30" i="9"/>
  <c r="D30" i="9"/>
  <c r="H29" i="9"/>
  <c r="G29" i="9"/>
  <c r="F29" i="9"/>
  <c r="E29" i="9"/>
  <c r="D29" i="9"/>
  <c r="H28" i="9"/>
  <c r="G28" i="9"/>
  <c r="F28" i="9"/>
  <c r="E28" i="9"/>
  <c r="D28" i="9"/>
  <c r="H27" i="9"/>
  <c r="G27" i="9"/>
  <c r="F27" i="9"/>
  <c r="E27" i="9"/>
  <c r="D27" i="9"/>
  <c r="H26" i="9"/>
  <c r="G26" i="9"/>
  <c r="F26" i="9"/>
  <c r="E26" i="9"/>
  <c r="D26" i="9"/>
  <c r="H25" i="9"/>
  <c r="G25" i="9"/>
  <c r="F25" i="9"/>
  <c r="E25" i="9"/>
  <c r="D25" i="9"/>
  <c r="H24" i="9"/>
  <c r="G24" i="9"/>
  <c r="F24" i="9"/>
  <c r="E24" i="9"/>
  <c r="D24" i="9"/>
  <c r="H23" i="9"/>
  <c r="G23" i="9"/>
  <c r="F23" i="9"/>
  <c r="E23" i="9"/>
  <c r="D23" i="9"/>
  <c r="H22" i="9"/>
  <c r="G22" i="9"/>
  <c r="F22" i="9"/>
  <c r="E22" i="9"/>
  <c r="D22" i="9"/>
  <c r="H21" i="9"/>
  <c r="G21" i="9"/>
  <c r="F21" i="9"/>
  <c r="E21" i="9"/>
  <c r="D21" i="9"/>
  <c r="H20" i="9"/>
  <c r="G20" i="9"/>
  <c r="F20" i="9"/>
  <c r="E20" i="9"/>
  <c r="D20" i="9"/>
  <c r="H19" i="9"/>
  <c r="G19" i="9"/>
  <c r="F19" i="9"/>
  <c r="E19" i="9"/>
  <c r="D19" i="9"/>
  <c r="H18" i="9"/>
  <c r="G18" i="9"/>
  <c r="F18" i="9"/>
  <c r="E18" i="9"/>
  <c r="D18" i="9"/>
  <c r="H17" i="9"/>
  <c r="G17" i="9"/>
  <c r="F17" i="9"/>
  <c r="E17" i="9"/>
  <c r="D17" i="9"/>
  <c r="H16" i="9"/>
  <c r="G16" i="9"/>
  <c r="F16" i="9"/>
  <c r="E16" i="9"/>
  <c r="D16" i="9"/>
  <c r="H15" i="9"/>
  <c r="G15" i="9"/>
  <c r="F15" i="9"/>
  <c r="E15" i="9"/>
  <c r="D15" i="9"/>
  <c r="H14" i="9"/>
  <c r="G14" i="9"/>
  <c r="F14" i="9"/>
  <c r="E14" i="9"/>
  <c r="D14" i="9"/>
  <c r="H13" i="9"/>
  <c r="G13" i="9"/>
  <c r="F13" i="9"/>
  <c r="E13" i="9"/>
  <c r="D13" i="9"/>
  <c r="H12" i="9"/>
  <c r="G12" i="9"/>
  <c r="F12" i="9"/>
  <c r="E12" i="9"/>
  <c r="D12" i="9"/>
  <c r="H11" i="9"/>
  <c r="G11" i="9"/>
  <c r="F11" i="9"/>
  <c r="E11" i="9"/>
  <c r="D11" i="9"/>
  <c r="H10" i="9"/>
  <c r="G10" i="9"/>
  <c r="F10" i="9"/>
  <c r="E10" i="9"/>
  <c r="D10" i="9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G10" i="8"/>
  <c r="F10" i="8"/>
  <c r="E10" i="8"/>
  <c r="D10" i="8"/>
  <c r="C10" i="8"/>
  <c r="F131" i="6" l="1"/>
  <c r="F236" i="6"/>
  <c r="F232" i="6"/>
  <c r="F179" i="6"/>
  <c r="F98" i="6"/>
  <c r="F230" i="6"/>
  <c r="F235" i="6"/>
  <c r="F234" i="6"/>
  <c r="F108" i="6"/>
  <c r="F50" i="6"/>
  <c r="F265" i="6"/>
  <c r="F125" i="6"/>
  <c r="F54" i="6"/>
  <c r="F25" i="6"/>
  <c r="F135" i="6"/>
  <c r="F174" i="6"/>
  <c r="F176" i="6"/>
  <c r="F175" i="6"/>
  <c r="F46" i="6"/>
  <c r="F103" i="6"/>
  <c r="F23" i="6"/>
  <c r="F136" i="6"/>
  <c r="F55" i="6"/>
  <c r="F27" i="6"/>
  <c r="F239" i="6"/>
  <c r="F134" i="6"/>
  <c r="F167" i="6"/>
  <c r="F173" i="6"/>
  <c r="F166" i="6"/>
  <c r="F97" i="6"/>
  <c r="F159" i="6"/>
  <c r="F191" i="6"/>
  <c r="F264" i="6"/>
  <c r="F128" i="6"/>
  <c r="F41" i="6"/>
  <c r="F115" i="6"/>
  <c r="F57" i="6"/>
  <c r="F34" i="6"/>
  <c r="F200" i="6"/>
  <c r="F40" i="6"/>
  <c r="F192" i="6"/>
  <c r="F72" i="6"/>
  <c r="F36" i="6"/>
  <c r="F15" i="6"/>
  <c r="F180" i="6"/>
  <c r="F215" i="6"/>
  <c r="F101" i="6"/>
  <c r="F201" i="6"/>
  <c r="F203" i="6"/>
  <c r="F202" i="6"/>
  <c r="F193" i="6"/>
  <c r="F194" i="6"/>
  <c r="F122" i="6"/>
  <c r="F221" i="6"/>
  <c r="F169" i="6"/>
  <c r="F130" i="6"/>
  <c r="F211" i="6"/>
  <c r="F28" i="6"/>
  <c r="F152" i="6"/>
  <c r="F214" i="6"/>
  <c r="F216" i="6"/>
  <c r="F144" i="6"/>
  <c r="F257" i="6"/>
  <c r="F189" i="6"/>
  <c r="F190" i="6"/>
  <c r="F261" i="6"/>
  <c r="F260" i="6"/>
  <c r="F153" i="6"/>
  <c r="F220" i="6"/>
  <c r="F225" i="6"/>
  <c r="F37" i="6"/>
  <c r="F255" i="6"/>
  <c r="F42" i="6"/>
  <c r="F178" i="6"/>
  <c r="F35" i="6"/>
  <c r="F105" i="6"/>
  <c r="F17" i="6"/>
  <c r="F154" i="6"/>
  <c r="F195" i="6"/>
  <c r="F172" i="6"/>
  <c r="F89" i="6"/>
  <c r="F88" i="6"/>
  <c r="F43" i="6"/>
  <c r="F44" i="6"/>
  <c r="F197" i="6"/>
  <c r="F52" i="6"/>
  <c r="F51" i="6"/>
  <c r="F49" i="6"/>
  <c r="F47" i="6"/>
  <c r="F48" i="6"/>
  <c r="F196" i="6"/>
  <c r="F109" i="6"/>
  <c r="F258" i="6"/>
  <c r="F158" i="6"/>
  <c r="F146" i="6"/>
  <c r="F254" i="6"/>
  <c r="F45" i="6"/>
  <c r="F252" i="6"/>
  <c r="F253" i="6"/>
  <c r="F22" i="6"/>
  <c r="F207" i="6"/>
  <c r="F242" i="6"/>
  <c r="F121" i="6"/>
  <c r="F102" i="6"/>
  <c r="F259" i="6"/>
  <c r="F120" i="6"/>
  <c r="F231" i="6"/>
  <c r="F32" i="6"/>
  <c r="F224" i="6"/>
  <c r="F79" i="6"/>
  <c r="F226" i="6"/>
  <c r="F75" i="6"/>
  <c r="F38" i="6"/>
  <c r="F177" i="6"/>
  <c r="F66" i="6"/>
  <c r="F263" i="6"/>
  <c r="F229" i="6"/>
  <c r="F237" i="6"/>
  <c r="G234" i="6" l="1"/>
  <c r="H234" i="6" s="1"/>
  <c r="G96" i="6"/>
  <c r="H96" i="6" s="1"/>
  <c r="G235" i="6"/>
  <c r="H235" i="6" s="1"/>
  <c r="G230" i="6"/>
  <c r="H230" i="6" s="1"/>
  <c r="G139" i="6"/>
  <c r="H139" i="6" s="1"/>
  <c r="G99" i="6"/>
  <c r="H99" i="6" s="1"/>
  <c r="G72" i="6"/>
  <c r="H72" i="6" s="1"/>
  <c r="G110" i="6"/>
  <c r="H110" i="6" s="1"/>
  <c r="G160" i="6"/>
  <c r="H160" i="6" s="1"/>
  <c r="G36" i="6"/>
  <c r="H36" i="6" s="1"/>
  <c r="G172" i="6"/>
  <c r="H172" i="6" s="1"/>
  <c r="G214" i="6"/>
  <c r="H214" i="6" s="1"/>
  <c r="G37" i="6"/>
  <c r="H37" i="6" s="1"/>
  <c r="G104" i="6"/>
  <c r="H104" i="6" s="1"/>
  <c r="G124" i="6"/>
  <c r="H124" i="6" s="1"/>
  <c r="G44" i="6"/>
  <c r="H44" i="6" s="1"/>
  <c r="G88" i="6"/>
  <c r="H88" i="6" s="1"/>
  <c r="G154" i="6"/>
  <c r="H154" i="6" s="1"/>
  <c r="G192" i="6"/>
  <c r="H192" i="6" s="1"/>
  <c r="G195" i="6"/>
  <c r="H195" i="6" s="1"/>
  <c r="G206" i="6"/>
  <c r="H206" i="6" s="1"/>
  <c r="G79" i="6"/>
  <c r="H79" i="6" s="1"/>
  <c r="G78" i="6"/>
  <c r="H78" i="6" s="1"/>
  <c r="G167" i="6"/>
  <c r="H167" i="6" s="1"/>
  <c r="G259" i="6"/>
  <c r="H259" i="6" s="1"/>
  <c r="G209" i="6"/>
  <c r="H209" i="6" s="1"/>
  <c r="G208" i="6"/>
  <c r="H208" i="6" s="1"/>
  <c r="G82" i="6"/>
  <c r="H82" i="6" s="1"/>
  <c r="G101" i="6"/>
  <c r="H101" i="6" s="1"/>
  <c r="G215" i="6"/>
  <c r="H215" i="6" s="1"/>
  <c r="G152" i="6"/>
  <c r="H152" i="6" s="1"/>
  <c r="G173" i="6"/>
  <c r="H173" i="6" s="1"/>
  <c r="G15" i="6"/>
  <c r="H15" i="6" s="1"/>
  <c r="G90" i="6"/>
  <c r="H90" i="6" s="1"/>
  <c r="G218" i="6"/>
  <c r="H218" i="6" s="1"/>
  <c r="G123" i="6"/>
  <c r="H123" i="6" s="1"/>
  <c r="G240" i="6"/>
  <c r="H240" i="6" s="1"/>
  <c r="G98" i="6"/>
  <c r="H98" i="6" s="1"/>
  <c r="G179" i="6"/>
  <c r="H179" i="6" s="1"/>
  <c r="G236" i="6"/>
  <c r="H236" i="6" s="1"/>
  <c r="G131" i="6"/>
  <c r="H131" i="6" s="1"/>
  <c r="G108" i="6"/>
  <c r="H108" i="6" s="1"/>
  <c r="G125" i="6"/>
  <c r="H125" i="6" s="1"/>
  <c r="G135" i="6"/>
  <c r="G174" i="6"/>
  <c r="H174" i="6" s="1"/>
  <c r="G191" i="6"/>
  <c r="H191" i="6" s="1"/>
  <c r="G166" i="6"/>
  <c r="H166" i="6" s="1"/>
  <c r="G97" i="6"/>
  <c r="H97" i="6" s="1"/>
  <c r="G159" i="6"/>
  <c r="H159" i="6" s="1"/>
  <c r="G115" i="6"/>
  <c r="H115" i="6" s="1"/>
  <c r="G40" i="6"/>
  <c r="H40" i="6" s="1"/>
  <c r="G202" i="6"/>
  <c r="H202" i="6" s="1"/>
  <c r="G122" i="6"/>
  <c r="H122" i="6" s="1"/>
  <c r="G216" i="6"/>
  <c r="H216" i="6" s="1"/>
  <c r="G220" i="6"/>
  <c r="H220" i="6" s="1"/>
  <c r="G225" i="6"/>
  <c r="H225" i="6" s="1"/>
  <c r="G105" i="6"/>
  <c r="H105" i="6" s="1"/>
  <c r="G35" i="6"/>
  <c r="H35" i="6" s="1"/>
  <c r="G89" i="6"/>
  <c r="H89" i="6" s="1"/>
  <c r="G43" i="6"/>
  <c r="H43" i="6" s="1"/>
  <c r="G52" i="6"/>
  <c r="H52" i="6" s="1"/>
  <c r="G197" i="6"/>
  <c r="H197" i="6" s="1"/>
  <c r="G196" i="6"/>
  <c r="H196" i="6" s="1"/>
  <c r="G109" i="6"/>
  <c r="H109" i="6" s="1"/>
  <c r="G51" i="6"/>
  <c r="H51" i="6" s="1"/>
  <c r="G146" i="6"/>
  <c r="H146" i="6" s="1"/>
  <c r="G253" i="6"/>
  <c r="H253" i="6" s="1"/>
  <c r="G45" i="6"/>
  <c r="H45" i="6" s="1"/>
  <c r="G22" i="6"/>
  <c r="H22" i="6" s="1"/>
  <c r="G121" i="6"/>
  <c r="H121" i="6" s="1"/>
  <c r="G102" i="6"/>
  <c r="H102" i="6" s="1"/>
  <c r="G226" i="6"/>
  <c r="H226" i="6" s="1"/>
  <c r="G120" i="6"/>
  <c r="H120" i="6" s="1"/>
  <c r="G38" i="6"/>
  <c r="H38" i="6" s="1"/>
  <c r="G207" i="6"/>
  <c r="H207" i="6" s="1"/>
  <c r="G242" i="6"/>
  <c r="H242" i="6" s="1"/>
  <c r="G127" i="6"/>
  <c r="H127" i="6" s="1"/>
  <c r="G164" i="6"/>
  <c r="H164" i="6" s="1"/>
  <c r="G199" i="6"/>
  <c r="H199" i="6" s="1"/>
  <c r="G33" i="6"/>
  <c r="H33" i="6" s="1"/>
  <c r="G263" i="6"/>
  <c r="H263" i="6" s="1"/>
  <c r="G107" i="6"/>
  <c r="H107" i="6" s="1"/>
  <c r="G92" i="6"/>
  <c r="H92" i="6" s="1"/>
  <c r="G14" i="6"/>
  <c r="H14" i="6" s="1"/>
  <c r="G12" i="6"/>
  <c r="H12" i="6" s="1"/>
  <c r="G13" i="6"/>
  <c r="H13" i="6" s="1"/>
  <c r="G205" i="6"/>
  <c r="H205" i="6" s="1"/>
  <c r="G227" i="6"/>
  <c r="H227" i="6" s="1"/>
  <c r="G256" i="6"/>
  <c r="H256" i="6" s="1"/>
  <c r="G59" i="6"/>
  <c r="H59" i="6" s="1"/>
  <c r="G60" i="6"/>
  <c r="H60" i="6" s="1"/>
  <c r="G243" i="6"/>
  <c r="H243" i="6" s="1"/>
  <c r="G58" i="6"/>
  <c r="H58" i="6" s="1"/>
  <c r="G210" i="6"/>
  <c r="H210" i="6" s="1"/>
  <c r="G70" i="6"/>
  <c r="H70" i="6" s="1"/>
  <c r="G249" i="6"/>
  <c r="H249" i="6" s="1"/>
  <c r="G68" i="6"/>
  <c r="H68" i="6" s="1"/>
  <c r="G67" i="6"/>
  <c r="H67" i="6" s="1"/>
  <c r="G129" i="6"/>
  <c r="H129" i="6" s="1"/>
  <c r="G183" i="6"/>
  <c r="H183" i="6" s="1"/>
  <c r="G112" i="6"/>
  <c r="H112" i="6" s="1"/>
  <c r="G39" i="6"/>
  <c r="H39" i="6" s="1"/>
  <c r="G188" i="6"/>
  <c r="H188" i="6" s="1"/>
  <c r="G233" i="6"/>
  <c r="H233" i="6" s="1"/>
  <c r="G212" i="6"/>
  <c r="H212" i="6" s="1"/>
  <c r="G267" i="6"/>
  <c r="H267" i="6" s="1"/>
  <c r="G62" i="6"/>
  <c r="H62" i="6" s="1"/>
  <c r="G63" i="6"/>
  <c r="H63" i="6" s="1"/>
  <c r="G114" i="6"/>
  <c r="H114" i="6" s="1"/>
  <c r="G117" i="6"/>
  <c r="H117" i="6" s="1"/>
  <c r="G126" i="6"/>
  <c r="H126" i="6" s="1"/>
  <c r="G219" i="6"/>
  <c r="H219" i="6" s="1"/>
  <c r="G77" i="6"/>
  <c r="H77" i="6" s="1"/>
  <c r="G26" i="6"/>
  <c r="H26" i="6" s="1"/>
  <c r="G81" i="6"/>
  <c r="H81" i="6" s="1"/>
  <c r="G106" i="6"/>
  <c r="H106" i="6" s="1"/>
  <c r="G94" i="6"/>
  <c r="H94" i="6" s="1"/>
  <c r="G168" i="6"/>
  <c r="H168" i="6" s="1"/>
  <c r="G19" i="6"/>
  <c r="H19" i="6" s="1"/>
  <c r="G29" i="6"/>
  <c r="H29" i="6" s="1"/>
  <c r="G61" i="6"/>
  <c r="H61" i="6" s="1"/>
  <c r="G73" i="6"/>
  <c r="H73" i="6" s="1"/>
  <c r="G171" i="6"/>
  <c r="H171" i="6" s="1"/>
  <c r="G20" i="6"/>
  <c r="H20" i="6" s="1"/>
  <c r="G222" i="6"/>
  <c r="H222" i="6" s="1"/>
  <c r="G47" i="6" l="1"/>
  <c r="H47" i="6" s="1"/>
  <c r="G204" i="6" l="1"/>
  <c r="H204" i="6" s="1"/>
  <c r="G25" i="6" l="1"/>
  <c r="H25" i="6" s="1"/>
  <c r="G54" i="6"/>
  <c r="H54" i="6" s="1"/>
  <c r="G231" i="6"/>
  <c r="H231" i="6" s="1"/>
  <c r="G185" i="6"/>
  <c r="H185" i="6" s="1"/>
  <c r="G141" i="6"/>
  <c r="H141" i="6" s="1"/>
  <c r="G17" i="6"/>
  <c r="H17" i="6" s="1"/>
  <c r="G132" i="6"/>
  <c r="H132" i="6" s="1"/>
  <c r="G176" i="6"/>
  <c r="H176" i="6" s="1"/>
  <c r="F238" i="6"/>
  <c r="G238" i="6" s="1"/>
  <c r="G136" i="6"/>
  <c r="H136" i="6" s="1"/>
  <c r="G55" i="6"/>
  <c r="H55" i="6" s="1"/>
  <c r="G217" i="6"/>
  <c r="H217" i="6" s="1"/>
  <c r="G71" i="6"/>
  <c r="H71" i="6" s="1"/>
  <c r="G80" i="6"/>
  <c r="H80" i="6" s="1"/>
  <c r="G31" i="6"/>
  <c r="H31" i="6" s="1"/>
  <c r="G57" i="6"/>
  <c r="H57" i="6" s="1"/>
  <c r="G49" i="6"/>
  <c r="H49" i="6" s="1"/>
  <c r="G74" i="6"/>
  <c r="H74" i="6" s="1"/>
  <c r="G260" i="6"/>
  <c r="H260" i="6" s="1"/>
  <c r="G153" i="6"/>
  <c r="H153" i="6" s="1"/>
  <c r="G53" i="6"/>
  <c r="H53" i="6" s="1"/>
  <c r="G237" i="6"/>
  <c r="G165" i="6"/>
  <c r="H165" i="6" s="1"/>
  <c r="G187" i="6"/>
  <c r="H187" i="6" s="1"/>
  <c r="G134" i="6"/>
  <c r="H134" i="6" s="1"/>
  <c r="G138" i="6"/>
  <c r="H138" i="6" s="1"/>
  <c r="G93" i="6"/>
  <c r="H93" i="6" s="1"/>
  <c r="G41" i="6"/>
  <c r="H41" i="6" s="1"/>
  <c r="G211" i="6"/>
  <c r="H211" i="6" s="1"/>
  <c r="G224" i="6"/>
  <c r="H224" i="6" s="1"/>
  <c r="G151" i="6"/>
  <c r="H151" i="6" s="1"/>
  <c r="G75" i="6"/>
  <c r="H75" i="6" s="1"/>
  <c r="G169" i="6"/>
  <c r="H169" i="6" s="1"/>
  <c r="G193" i="6"/>
  <c r="H193" i="6" s="1"/>
  <c r="G221" i="6"/>
  <c r="H221" i="6" s="1"/>
  <c r="G95" i="6"/>
  <c r="H95" i="6" s="1"/>
  <c r="G130" i="6"/>
  <c r="H130" i="6" s="1"/>
  <c r="G177" i="6"/>
  <c r="H177" i="6" s="1"/>
  <c r="G76" i="6"/>
  <c r="H76" i="6" s="1"/>
  <c r="G91" i="6"/>
  <c r="H91" i="6" s="1"/>
  <c r="G266" i="6"/>
  <c r="H266" i="6" s="1"/>
  <c r="G248" i="6"/>
  <c r="H248" i="6" s="1"/>
  <c r="G155" i="6"/>
  <c r="H155" i="6" s="1"/>
  <c r="G103" i="6"/>
  <c r="H103" i="6" s="1"/>
  <c r="G23" i="6"/>
  <c r="H23" i="6" s="1"/>
  <c r="G46" i="6"/>
  <c r="H46" i="6" s="1"/>
  <c r="G147" i="6"/>
  <c r="H147" i="6" s="1"/>
  <c r="G100" i="6"/>
  <c r="H100" i="6" s="1"/>
  <c r="G257" i="6"/>
  <c r="H257" i="6" s="1"/>
  <c r="G189" i="6"/>
  <c r="H189" i="6" s="1"/>
  <c r="G190" i="6"/>
  <c r="H190" i="6" s="1"/>
  <c r="G84" i="6"/>
  <c r="H84" i="6" s="1"/>
  <c r="G86" i="6"/>
  <c r="H86" i="6" s="1"/>
  <c r="G148" i="6"/>
  <c r="H148" i="6" s="1"/>
  <c r="G133" i="6"/>
  <c r="H133" i="6" s="1"/>
  <c r="G140" i="6"/>
  <c r="H140" i="6" s="1"/>
  <c r="G56" i="6"/>
  <c r="H56" i="6" s="1"/>
  <c r="G246" i="6"/>
  <c r="H246" i="6" s="1"/>
  <c r="G65" i="6"/>
  <c r="H65" i="6" s="1"/>
  <c r="G184" i="6"/>
  <c r="H184" i="6" s="1"/>
  <c r="G144" i="6"/>
  <c r="G66" i="6"/>
  <c r="H66" i="6" s="1"/>
  <c r="G181" i="6"/>
  <c r="H181" i="6" s="1"/>
  <c r="G163" i="6"/>
  <c r="H163" i="6" s="1"/>
  <c r="G116" i="6"/>
  <c r="H116" i="6" s="1"/>
  <c r="G213" i="6"/>
  <c r="H213" i="6" s="1"/>
  <c r="G255" i="6"/>
  <c r="H255" i="6" s="1"/>
  <c r="G42" i="6"/>
  <c r="G223" i="6"/>
  <c r="H223" i="6" s="1"/>
  <c r="G175" i="6"/>
  <c r="H175" i="6" s="1"/>
  <c r="G254" i="6"/>
  <c r="H254" i="6" s="1"/>
  <c r="G198" i="6"/>
  <c r="H198" i="6" s="1"/>
  <c r="G228" i="6"/>
  <c r="H228" i="6" s="1"/>
  <c r="G143" i="6"/>
  <c r="H143" i="6" s="1"/>
  <c r="G150" i="6"/>
  <c r="H150" i="6" s="1"/>
  <c r="G149" i="6"/>
  <c r="H149" i="6" s="1"/>
  <c r="G142" i="6"/>
  <c r="H142" i="6" s="1"/>
  <c r="G232" i="6"/>
  <c r="H232" i="6" s="1"/>
  <c r="G27" i="6"/>
  <c r="H27" i="6" s="1"/>
  <c r="G113" i="6"/>
  <c r="H113" i="6" s="1"/>
  <c r="G262" i="6"/>
  <c r="H262" i="6" s="1"/>
  <c r="G69" i="6"/>
  <c r="H69" i="6" s="1"/>
  <c r="G239" i="6"/>
  <c r="H239" i="6" s="1"/>
  <c r="G264" i="6"/>
  <c r="H264" i="6" s="1"/>
  <c r="G145" i="6"/>
  <c r="H145" i="6" s="1"/>
  <c r="G128" i="6"/>
  <c r="H128" i="6" s="1"/>
  <c r="G200" i="6"/>
  <c r="H200" i="6" s="1"/>
  <c r="G158" i="6"/>
  <c r="H158" i="6" s="1"/>
  <c r="G157" i="6"/>
  <c r="H157" i="6" s="1"/>
  <c r="G180" i="6"/>
  <c r="H180" i="6" s="1"/>
  <c r="G21" i="6"/>
  <c r="H21" i="6" s="1"/>
  <c r="G85" i="6"/>
  <c r="H85" i="6" s="1"/>
  <c r="G241" i="6"/>
  <c r="H241" i="6" s="1"/>
  <c r="G247" i="6"/>
  <c r="H247" i="6" s="1"/>
  <c r="G34" i="6"/>
  <c r="H34" i="6" s="1"/>
  <c r="G186" i="6"/>
  <c r="H186" i="6" s="1"/>
  <c r="G64" i="6"/>
  <c r="H64" i="6" s="1"/>
  <c r="G161" i="6"/>
  <c r="H161" i="6" s="1"/>
  <c r="G265" i="6"/>
  <c r="H265" i="6" s="1"/>
  <c r="G32" i="6"/>
  <c r="H32" i="6" s="1"/>
  <c r="G111" i="6"/>
  <c r="H111" i="6" s="1"/>
  <c r="G18" i="6"/>
  <c r="H18" i="6" s="1"/>
  <c r="G16" i="6"/>
  <c r="H16" i="6" s="1"/>
  <c r="G252" i="6"/>
  <c r="H252" i="6" s="1"/>
  <c r="G156" i="6"/>
  <c r="H156" i="6" s="1"/>
  <c r="G229" i="6"/>
  <c r="G244" i="6"/>
  <c r="H244" i="6" s="1"/>
  <c r="G162" i="6"/>
  <c r="H162" i="6" s="1"/>
  <c r="G250" i="6"/>
  <c r="H250" i="6" s="1"/>
  <c r="G201" i="6"/>
  <c r="H201" i="6" s="1"/>
  <c r="G203" i="6"/>
  <c r="H203" i="6" s="1"/>
  <c r="G261" i="6"/>
  <c r="H261" i="6" s="1"/>
  <c r="G251" i="6"/>
  <c r="H251" i="6" s="1"/>
  <c r="G118" i="6"/>
  <c r="H118" i="6" s="1"/>
  <c r="G245" i="6"/>
  <c r="H245" i="6" s="1"/>
  <c r="G30" i="6"/>
  <c r="H30" i="6" s="1"/>
  <c r="G137" i="6"/>
  <c r="H137" i="6" s="1"/>
  <c r="G182" i="6"/>
  <c r="H182" i="6" s="1"/>
  <c r="G178" i="6"/>
  <c r="H178" i="6" s="1"/>
  <c r="G83" i="6"/>
  <c r="H83" i="6" s="1"/>
  <c r="G87" i="6"/>
  <c r="H87" i="6" s="1"/>
  <c r="G50" i="6"/>
  <c r="H50" i="6" s="1"/>
  <c r="G194" i="6"/>
  <c r="H194" i="6" s="1"/>
  <c r="G170" i="6"/>
  <c r="H170" i="6" s="1"/>
  <c r="G119" i="6"/>
  <c r="H119" i="6" s="1"/>
  <c r="G24" i="6"/>
  <c r="H24" i="6" s="1"/>
  <c r="G28" i="6"/>
  <c r="H28" i="6" s="1"/>
  <c r="H229" i="6" l="1"/>
  <c r="H144" i="6"/>
  <c r="H237" i="6"/>
  <c r="H238" i="6"/>
  <c r="G48" i="6" l="1"/>
  <c r="H48" i="6" l="1"/>
  <c r="G258" i="6"/>
  <c r="H258" i="6" l="1"/>
</calcChain>
</file>

<file path=xl/sharedStrings.xml><?xml version="1.0" encoding="utf-8"?>
<sst xmlns="http://schemas.openxmlformats.org/spreadsheetml/2006/main" count="1148" uniqueCount="579">
  <si>
    <t>DORSAL</t>
  </si>
  <si>
    <t>SEXO</t>
  </si>
  <si>
    <t>EDAD</t>
  </si>
  <si>
    <t>CATEGORIA</t>
  </si>
  <si>
    <t>CLUB</t>
  </si>
  <si>
    <t>LOCAL</t>
  </si>
  <si>
    <t>BENJAMIN</t>
  </si>
  <si>
    <t>VETERANA A</t>
  </si>
  <si>
    <t>VETERANA B</t>
  </si>
  <si>
    <t>ALEVIN</t>
  </si>
  <si>
    <t>INFANTIL</t>
  </si>
  <si>
    <t>CADETE</t>
  </si>
  <si>
    <t>VETERANO A</t>
  </si>
  <si>
    <t>VETERANO B</t>
  </si>
  <si>
    <t>categorias_fem</t>
  </si>
  <si>
    <t>categorias_m</t>
  </si>
  <si>
    <t>FECHA NAC</t>
  </si>
  <si>
    <t>GENERAL</t>
  </si>
  <si>
    <t>APELLIDOS</t>
  </si>
  <si>
    <t>SENIOR FEM</t>
  </si>
  <si>
    <t>SENIOR MASC</t>
  </si>
  <si>
    <t>APELLIDOSY NOMBRE</t>
  </si>
  <si>
    <t>UDAT</t>
  </si>
  <si>
    <t>TRI IRBIS LOS ALCORES</t>
  </si>
  <si>
    <t>ANDRES BLANCO, SALVADOR</t>
  </si>
  <si>
    <t>CASTILLA ONSURBE, LAZARO</t>
  </si>
  <si>
    <t>GRUPO SALVAJE</t>
  </si>
  <si>
    <t>HERMOSO, VICENTE</t>
  </si>
  <si>
    <t>CASTAÑAR ESTIN, PETRA</t>
  </si>
  <si>
    <t>FERNANDEZ PEREZ, AGUSTIN</t>
  </si>
  <si>
    <t>FERNANDEZ HERAS, JOSE LUIS</t>
  </si>
  <si>
    <t>SANCHEZ GARCIA, LUCIA</t>
  </si>
  <si>
    <t>F</t>
  </si>
  <si>
    <t>11031999</t>
  </si>
  <si>
    <t>SANCHEZ GARCIA, LUIS</t>
  </si>
  <si>
    <t>M</t>
  </si>
  <si>
    <t>09041997</t>
  </si>
  <si>
    <t>GONZALEZ PEREZ, YERAI</t>
  </si>
  <si>
    <t>18041995</t>
  </si>
  <si>
    <t>SANCHEZ GARCIA, AURELIO</t>
  </si>
  <si>
    <t>15081965</t>
  </si>
  <si>
    <t>SANCHEZ BALBAS, ALEJANDRO</t>
  </si>
  <si>
    <t>07091993</t>
  </si>
  <si>
    <t>MENCIAS FERNANDEZ, MIGUEL A</t>
  </si>
  <si>
    <t>04031988</t>
  </si>
  <si>
    <t>ESPUELA NIETO, MARTA</t>
  </si>
  <si>
    <t>19031985</t>
  </si>
  <si>
    <t>SANCHEZ ALVAREZ, ALVARO</t>
  </si>
  <si>
    <t>27111982</t>
  </si>
  <si>
    <t>SANCHEZ ESPUELA, JORGE</t>
  </si>
  <si>
    <t>14062010</t>
  </si>
  <si>
    <t>SANCHEZ ESPUELA, ALICIA</t>
  </si>
  <si>
    <t>18032013</t>
  </si>
  <si>
    <t>18061950</t>
  </si>
  <si>
    <t>04041947</t>
  </si>
  <si>
    <t>VARGA DONDARZA, RAUL DE LA</t>
  </si>
  <si>
    <t>04021947</t>
  </si>
  <si>
    <t>GOMEZ FERNANDEZ, ANTONIO</t>
  </si>
  <si>
    <t>20121956</t>
  </si>
  <si>
    <t>CEREZO ACOSTA, JOSE</t>
  </si>
  <si>
    <t>ANTUNEZ CARRERO, ENRIQUE</t>
  </si>
  <si>
    <t>28101956</t>
  </si>
  <si>
    <t>02021943</t>
  </si>
  <si>
    <t>MAZO FERNANDEZ, RUBEN DEL</t>
  </si>
  <si>
    <t>29031977</t>
  </si>
  <si>
    <t>MAZO MORENO, MATEO DEL</t>
  </si>
  <si>
    <t>20082008</t>
  </si>
  <si>
    <t>MAZO MORENO, MARCOS DEL</t>
  </si>
  <si>
    <t>30122010</t>
  </si>
  <si>
    <t>31121955</t>
  </si>
  <si>
    <t>12031968</t>
  </si>
  <si>
    <t>20121964</t>
  </si>
  <si>
    <t>HERNANDEZ GARCIA, CRISTINA</t>
  </si>
  <si>
    <t>01011956</t>
  </si>
  <si>
    <t>CERRO DORADO, JOSE ANTONIO</t>
  </si>
  <si>
    <t>06071966</t>
  </si>
  <si>
    <t>ALMONTEÑOS DE TALAVERA</t>
  </si>
  <si>
    <t>AREVALO MUÑOZ, ANTONIO</t>
  </si>
  <si>
    <t>27041959</t>
  </si>
  <si>
    <t>SANCHEZ GUDIEL, ALBERTO</t>
  </si>
  <si>
    <t>24091988</t>
  </si>
  <si>
    <t>CHULETRAINING</t>
  </si>
  <si>
    <t>GUDIEL BRAVO, FCO. JAVIER</t>
  </si>
  <si>
    <t>22031969</t>
  </si>
  <si>
    <t>MARTIN CORRALES, IVAN</t>
  </si>
  <si>
    <t>18041994</t>
  </si>
  <si>
    <t>MAYA MAYA, JESUS</t>
  </si>
  <si>
    <t>15071965</t>
  </si>
  <si>
    <t>MARTIN ARAGON, JOSE MARIA</t>
  </si>
  <si>
    <t>05051965</t>
  </si>
  <si>
    <t>ELEZ CAYUELA, IVAN</t>
  </si>
  <si>
    <t>06032003</t>
  </si>
  <si>
    <t>MAGANTO MARCOS, RAUL</t>
  </si>
  <si>
    <t>27091974</t>
  </si>
  <si>
    <t>26 MILLAS</t>
  </si>
  <si>
    <t>MONTERO CAMACHO, CARLOS</t>
  </si>
  <si>
    <t>15011955</t>
  </si>
  <si>
    <t>SOL NACIENTE</t>
  </si>
  <si>
    <t>VALERO LOBO, ALAN</t>
  </si>
  <si>
    <t>19101970</t>
  </si>
  <si>
    <t>GOMEZ RETAMAR, RAFAEL</t>
  </si>
  <si>
    <t>16101961</t>
  </si>
  <si>
    <t>CALVO GARCIA, JAVIER</t>
  </si>
  <si>
    <t>02121973</t>
  </si>
  <si>
    <t>ATALAYA DE SEGURILLA</t>
  </si>
  <si>
    <t>GARCIA GARCIA DE BLAS, FELIPE</t>
  </si>
  <si>
    <t>05011976</t>
  </si>
  <si>
    <t>TRITONES</t>
  </si>
  <si>
    <t>CERRO VALLE, VICTOR</t>
  </si>
  <si>
    <t>14011984</t>
  </si>
  <si>
    <t>BIELSA JUAREZ, JESUS</t>
  </si>
  <si>
    <t>10091955</t>
  </si>
  <si>
    <t>NIETO LUCAS, GONZALO</t>
  </si>
  <si>
    <t>14091963</t>
  </si>
  <si>
    <t>CALVO ARGANDA, PATRICIA</t>
  </si>
  <si>
    <t>01031980</t>
  </si>
  <si>
    <t>EBORA RUNNER</t>
  </si>
  <si>
    <t>28091960</t>
  </si>
  <si>
    <t>CURIEL MIRANDA, Mª JOSE</t>
  </si>
  <si>
    <t>15021972</t>
  </si>
  <si>
    <t>BODAS GOMEZ, ARIANA</t>
  </si>
  <si>
    <t>06111997</t>
  </si>
  <si>
    <t>ALCAIDE FLORES, JOSE CARLOS</t>
  </si>
  <si>
    <t>16031968</t>
  </si>
  <si>
    <t>MIGUEL JIMENEZ, JOSE LUIS</t>
  </si>
  <si>
    <t>10041991</t>
  </si>
  <si>
    <t>PINO SANCHEZ, FELIX DEL</t>
  </si>
  <si>
    <t>21031963</t>
  </si>
  <si>
    <t>FERNANDEZ GARCIA, MIGUEL ANGEL</t>
  </si>
  <si>
    <t>20071960</t>
  </si>
  <si>
    <t>NUÑEZ ANDRES, IGNACIO</t>
  </si>
  <si>
    <t>25051980</t>
  </si>
  <si>
    <t>NUÑEZ GONZALEZ, DANIEL</t>
  </si>
  <si>
    <t>29072010</t>
  </si>
  <si>
    <t>NUÑEZ GONZALEZ, ALBERTO</t>
  </si>
  <si>
    <t>14072015</t>
  </si>
  <si>
    <t>MORENO FARELO, ALBA</t>
  </si>
  <si>
    <t>29082003</t>
  </si>
  <si>
    <t>MORENO FARELO, ALEJANDRO</t>
  </si>
  <si>
    <t>14072008</t>
  </si>
  <si>
    <t>MONTESINOS URDIALES, PIEDAD</t>
  </si>
  <si>
    <t>GIBELLO PINTADO, DAVID</t>
  </si>
  <si>
    <t>03121981</t>
  </si>
  <si>
    <t>RAMOS FIGUEROA, CESAR</t>
  </si>
  <si>
    <t>29111977</t>
  </si>
  <si>
    <t>MARTIN MORENO, DIEGO</t>
  </si>
  <si>
    <t>11071977</t>
  </si>
  <si>
    <t>GONZALEZ GUERVOS, CARLOS</t>
  </si>
  <si>
    <t>19121959</t>
  </si>
  <si>
    <t>PEÑALVER BLANCO, JAVIER</t>
  </si>
  <si>
    <t>26071986</t>
  </si>
  <si>
    <t>AREVALO SANZ, DANIEL</t>
  </si>
  <si>
    <t>24071979</t>
  </si>
  <si>
    <t>LEON MARTINEZ, RAUL</t>
  </si>
  <si>
    <t>26051981</t>
  </si>
  <si>
    <t>PEREZ CAJA, VICTOR</t>
  </si>
  <si>
    <t>08081980</t>
  </si>
  <si>
    <t>POLO HORMIGOS, ANGEL</t>
  </si>
  <si>
    <t>19121969</t>
  </si>
  <si>
    <t>JIMENEZ ALVAREZ, CARLOS</t>
  </si>
  <si>
    <t>03051980</t>
  </si>
  <si>
    <t>TIHAN, LOREDANA</t>
  </si>
  <si>
    <t>28081979</t>
  </si>
  <si>
    <t>MONTEMAYOR DIAZ, PABLO</t>
  </si>
  <si>
    <t>25072011</t>
  </si>
  <si>
    <t>MONTEMAYOR DIAZ, VICTORIA</t>
  </si>
  <si>
    <t>UCEDA PEÑO, MARCOS</t>
  </si>
  <si>
    <t>28072008</t>
  </si>
  <si>
    <t>UCEDA PEÑO, CESAR</t>
  </si>
  <si>
    <t>LIZCANO UCEDA, FRANCISCO</t>
  </si>
  <si>
    <t>01072007</t>
  </si>
  <si>
    <t>RAMOS ALVAREZ, JULIAN</t>
  </si>
  <si>
    <t>01011960</t>
  </si>
  <si>
    <t>RIVAS MUÑOZ, FERNANDO</t>
  </si>
  <si>
    <t>01071971</t>
  </si>
  <si>
    <t>BODAS POZANCO, JULIAN</t>
  </si>
  <si>
    <t>07081961</t>
  </si>
  <si>
    <t>SOCASI SANYOQUIZA, ROBERTO</t>
  </si>
  <si>
    <t>09061973</t>
  </si>
  <si>
    <t>CANALES TARDON, JAIME</t>
  </si>
  <si>
    <t>17111943</t>
  </si>
  <si>
    <t>MENCIAS CORREAS, MIGUEL ANGEL</t>
  </si>
  <si>
    <t>27121957</t>
  </si>
  <si>
    <t>BLANCO MORENO, FCO,. JAVIER</t>
  </si>
  <si>
    <t>04111968</t>
  </si>
  <si>
    <t>CAMPILLO</t>
  </si>
  <si>
    <t xml:space="preserve">FERNANDEZ JUAREZ, LEON </t>
  </si>
  <si>
    <t>02101949</t>
  </si>
  <si>
    <t>ALVAREZ GARCIA, JOSE LUIS</t>
  </si>
  <si>
    <t>10031967</t>
  </si>
  <si>
    <t>LLAMAS HERNANDO, DIEGO</t>
  </si>
  <si>
    <t>14041998</t>
  </si>
  <si>
    <t>MORENO MARQUEZ, MARIA</t>
  </si>
  <si>
    <t>07122010</t>
  </si>
  <si>
    <t>MATEOS BENITO, SARA</t>
  </si>
  <si>
    <t>11032009</t>
  </si>
  <si>
    <t>DIAZ LOPEZ, MONICA</t>
  </si>
  <si>
    <t>13072008</t>
  </si>
  <si>
    <t>DIAZ LOPEZ, JUAN MANUEL</t>
  </si>
  <si>
    <t>04072006</t>
  </si>
  <si>
    <t>CARRASCO DEL PINO, JULIA</t>
  </si>
  <si>
    <t>01092006</t>
  </si>
  <si>
    <t>CARRASCO DEL PINO, MARINA</t>
  </si>
  <si>
    <t>21012009</t>
  </si>
  <si>
    <t>MORENO SANCHEZ, JOSE LUIS</t>
  </si>
  <si>
    <t>06121971</t>
  </si>
  <si>
    <t>CASTILLO GARCIA, MARCOS</t>
  </si>
  <si>
    <t>05022006</t>
  </si>
  <si>
    <t>CASTILLO GARCIA, DANIEL</t>
  </si>
  <si>
    <t>02042008</t>
  </si>
  <si>
    <t>CASTEL OLIVA, PAULA</t>
  </si>
  <si>
    <t>11102007</t>
  </si>
  <si>
    <t>CASTEL OLIVA, DANIELA</t>
  </si>
  <si>
    <t>21122009</t>
  </si>
  <si>
    <t>CASTEL OLIVA, JAIME</t>
  </si>
  <si>
    <t>20082012</t>
  </si>
  <si>
    <t>MORENO MARQUEZ, PABLO</t>
  </si>
  <si>
    <t>17112006</t>
  </si>
  <si>
    <t>FERNANDEZ UCEDA, JESUS</t>
  </si>
  <si>
    <t>14031982</t>
  </si>
  <si>
    <t>UCEDA GARCIA, JUAN FRANCISCO</t>
  </si>
  <si>
    <t>12011975</t>
  </si>
  <si>
    <t>Mª DOLORES CEREZO, MARCO ANTONIO</t>
  </si>
  <si>
    <t>11091969</t>
  </si>
  <si>
    <t>JIMENEZ LUNA, GABRIEL</t>
  </si>
  <si>
    <t>29082008</t>
  </si>
  <si>
    <t>SEVILLA VAZQUEZ, YOLANDA</t>
  </si>
  <si>
    <t>18091968</t>
  </si>
  <si>
    <t>CARRETERO SEVILLA, VIRGINIA</t>
  </si>
  <si>
    <t>20052000</t>
  </si>
  <si>
    <t>SEVILLA RODRIGUEZ, JUAN PEDRO</t>
  </si>
  <si>
    <t>24021979</t>
  </si>
  <si>
    <t>SHAOLIN CENTER</t>
  </si>
  <si>
    <t>SEVILLA VALERO, VALERIA</t>
  </si>
  <si>
    <t>07042012</t>
  </si>
  <si>
    <t>AMIGO SANCHEZ, JESUS</t>
  </si>
  <si>
    <t>21071947</t>
  </si>
  <si>
    <t>ORDUÑEZ AMIGO, JAVIER</t>
  </si>
  <si>
    <t>29031973</t>
  </si>
  <si>
    <t>SANCHEZ MARTIN, ANGEL</t>
  </si>
  <si>
    <t>02121960</t>
  </si>
  <si>
    <t>GARCIA TRUJILLO, LADISLAO</t>
  </si>
  <si>
    <t>05051958</t>
  </si>
  <si>
    <t>FERNANDEZ GOMEZ, MICHAEL</t>
  </si>
  <si>
    <t>13102002</t>
  </si>
  <si>
    <t>UCEDA GARCIA, SONIA</t>
  </si>
  <si>
    <t>30101977</t>
  </si>
  <si>
    <t>GARCIA SEQUERO, JAVIER</t>
  </si>
  <si>
    <t>20061984</t>
  </si>
  <si>
    <t>SANCHEZ ANTUNEZ, MARTA</t>
  </si>
  <si>
    <t>22031988</t>
  </si>
  <si>
    <t>RUNNERS DE PUEBLO</t>
  </si>
  <si>
    <t>BARRIO FERNANDEZ, DAVID DEL</t>
  </si>
  <si>
    <t>16091982</t>
  </si>
  <si>
    <t>TALAVERA TRAINING</t>
  </si>
  <si>
    <t>RIVAS CALDERON, AARON</t>
  </si>
  <si>
    <t>20112005</t>
  </si>
  <si>
    <t>DEL PINO COLMENAR, RAUL</t>
  </si>
  <si>
    <t>28092005</t>
  </si>
  <si>
    <t>ROMAN MENCIA, ANDREA</t>
  </si>
  <si>
    <t>02092007</t>
  </si>
  <si>
    <t>DE PAZ YEBENES, ALEJANDRO</t>
  </si>
  <si>
    <t>07012007</t>
  </si>
  <si>
    <t>CALDERON DE LA LUNA, VICTOR</t>
  </si>
  <si>
    <t>26022007</t>
  </si>
  <si>
    <t>MENCIA SEQUERA, CARLOTA</t>
  </si>
  <si>
    <t>02052006</t>
  </si>
  <si>
    <t>CORTES ALAMO, LAURA</t>
  </si>
  <si>
    <t>07072006</t>
  </si>
  <si>
    <t>VALENTINA FLOREA, DENISA</t>
  </si>
  <si>
    <t>10112006</t>
  </si>
  <si>
    <t>RUIZ ARNAIZ, JOSE</t>
  </si>
  <si>
    <t>01062004</t>
  </si>
  <si>
    <t>lopez sesmero dario</t>
  </si>
  <si>
    <t>Sanchez SANCHEZ Sonia</t>
  </si>
  <si>
    <t>MARQUEZ INIESTA ALBERTO</t>
  </si>
  <si>
    <t>MARQUEZ SANCHEZ NORA</t>
  </si>
  <si>
    <t>MARQUEZ SANCHEZ UNAI</t>
  </si>
  <si>
    <t>Muñoz Martín Sara</t>
  </si>
  <si>
    <t>Gallego del Cerro Carlos</t>
  </si>
  <si>
    <t>Gomez Manzanero Josue</t>
  </si>
  <si>
    <t>Bergoignan Ivanoé</t>
  </si>
  <si>
    <t>Molina García Jaime</t>
  </si>
  <si>
    <t>Molina García Sergio</t>
  </si>
  <si>
    <t>Fernández Basilio Francisco Javier</t>
  </si>
  <si>
    <t>Fernández Mula Manuel</t>
  </si>
  <si>
    <t>Cerro Hernando Ana</t>
  </si>
  <si>
    <t>DIAZ SANCHEZ JAVIER</t>
  </si>
  <si>
    <t>Jiménez vazquez Alberto</t>
  </si>
  <si>
    <t>Nuñez Martín Alfonso</t>
  </si>
  <si>
    <t>Aguado Jiménez Lucas</t>
  </si>
  <si>
    <t>Aguado Jiménez Maria</t>
  </si>
  <si>
    <t>Aguado Andrés Sergio</t>
  </si>
  <si>
    <t>Diaz fuentes Jose Luis</t>
  </si>
  <si>
    <t>Illan talavera Pablo</t>
  </si>
  <si>
    <t>Illan talavera Alfredo</t>
  </si>
  <si>
    <t>Olmedo Cepeda Hugo</t>
  </si>
  <si>
    <t>Olmedo Cepeda Pablo</t>
  </si>
  <si>
    <t>Cepeda Blázquez Virginia</t>
  </si>
  <si>
    <t>roman rodriguez Diana</t>
  </si>
  <si>
    <t>DIAZ CERRO MARIA</t>
  </si>
  <si>
    <t>DIAZ CERRO MANUEL</t>
  </si>
  <si>
    <t>Osuna Palencia Roberto</t>
  </si>
  <si>
    <t>Osuna García Rodrigo</t>
  </si>
  <si>
    <t>DURÁN SOLÍS CARLOTA</t>
  </si>
  <si>
    <t>DURÁN SOLÍS ÓLIVER</t>
  </si>
  <si>
    <t>SOLÍS RODRÍGUEZ MYRIAM</t>
  </si>
  <si>
    <t>JAEN LOPEZ IVAN</t>
  </si>
  <si>
    <t>COLADO DE LA CRUZ DIEGO</t>
  </si>
  <si>
    <t>COLADO GALAN FRANCISCO</t>
  </si>
  <si>
    <t>CHICO SANCHEZ JESUS</t>
  </si>
  <si>
    <t>SÁNCHEZ SÁNCHEZ Angel Santiago</t>
  </si>
  <si>
    <t>MARCOS DEL PINO HUGO</t>
  </si>
  <si>
    <t>MARCOS DEL PINO JORGE</t>
  </si>
  <si>
    <t>MARCOS FERNANDEZ RUBEN</t>
  </si>
  <si>
    <t>SERRANO SEGUNDO HECTOR</t>
  </si>
  <si>
    <t>SERRANO SEGUNDO LUCAS</t>
  </si>
  <si>
    <t>ANES ORELLANA ANDRES</t>
  </si>
  <si>
    <t>Garcia Muñoz Mamen</t>
  </si>
  <si>
    <t>Martinez de la rosa Ivan</t>
  </si>
  <si>
    <t>Giner Arriero José</t>
  </si>
  <si>
    <t>García Garvin Demetrio</t>
  </si>
  <si>
    <t>Serrano Muñoz Diego</t>
  </si>
  <si>
    <t>Cuerva Daniel</t>
  </si>
  <si>
    <t>Montemayor Correas Félix</t>
  </si>
  <si>
    <t>Pacheco del Pino Miguel</t>
  </si>
  <si>
    <t>Jimenez Carrillo Herminio</t>
  </si>
  <si>
    <t>Flores Engenios Jorge</t>
  </si>
  <si>
    <t>Flores Engenios Matías</t>
  </si>
  <si>
    <t>CRUZ GOMEZ JOSE CARLOS</t>
  </si>
  <si>
    <t>CRUZ CEDENA RUBEN</t>
  </si>
  <si>
    <t>CRUZ CEDENA HUGO</t>
  </si>
  <si>
    <t>GÓMEZ VERNET VÍCTOR</t>
  </si>
  <si>
    <t>Sanchís Oliva Juan Antonio</t>
  </si>
  <si>
    <t>Corrochano Monsalve Mario</t>
  </si>
  <si>
    <t>Molina Sánchez Maria</t>
  </si>
  <si>
    <t>Molina Navas Julian</t>
  </si>
  <si>
    <t>GALLARDO MARTIN CLEMENTE</t>
  </si>
  <si>
    <t>moya gonzalez isabel</t>
  </si>
  <si>
    <t>JERONIMO CORROCHANO LUIS</t>
  </si>
  <si>
    <t>RUEDA FERNANDEZ JOSE MARIA</t>
  </si>
  <si>
    <t>BARQUILLO CALERO ALEJANDRO</t>
  </si>
  <si>
    <t>BARQUILLO CALERO PALOMA</t>
  </si>
  <si>
    <t>CALERO BLAZQUEZ ROSA MARIA</t>
  </si>
  <si>
    <t>Vivar Mora Beatriz</t>
  </si>
  <si>
    <t>Perales ruiz Fran</t>
  </si>
  <si>
    <t>Serrano Espinosa Marcos</t>
  </si>
  <si>
    <t>Serrano Espinosa Adrián</t>
  </si>
  <si>
    <t>Sanchez Duran Begoña</t>
  </si>
  <si>
    <t>SÁNCHEZ MARTÍN SANDRA</t>
  </si>
  <si>
    <t>LÓPEZ GARCÍA DIEGO</t>
  </si>
  <si>
    <t>Gordo Muñoz Miguel Angel</t>
  </si>
  <si>
    <t>Corrochano Hernando Miguel</t>
  </si>
  <si>
    <t>Corrochano Diego Daniel</t>
  </si>
  <si>
    <t>Corrochano López Sergio</t>
  </si>
  <si>
    <t>ÁLVAREZ FERNÁNDEZ ADRIÁN</t>
  </si>
  <si>
    <t>ÁLVAREZ LÓPEZ JAVIER</t>
  </si>
  <si>
    <t>lahlou chatbi ismail</t>
  </si>
  <si>
    <t>Gálvez Gabriel Óscar</t>
  </si>
  <si>
    <t>MONTEJO CRIADO JUAN JOSE</t>
  </si>
  <si>
    <t>GARCIA GOMEZ AGUSTIN</t>
  </si>
  <si>
    <t>Lencero carrillo Oscar</t>
  </si>
  <si>
    <t>Lencero carrillo Jaime</t>
  </si>
  <si>
    <t>Lencero correa Juan antonio</t>
  </si>
  <si>
    <t>Urdiales Sánchez Roberto</t>
  </si>
  <si>
    <t>González Rodríguez Sergio</t>
  </si>
  <si>
    <t>Sánchez Gutiérrez Carlos</t>
  </si>
  <si>
    <t>GÓMEZ GARCÍA-HERAS MIGUEL</t>
  </si>
  <si>
    <t>SÁNCHEZ-IZQUIERDO GARCÍA-HERAS JESÚS</t>
  </si>
  <si>
    <t>GÓMEZ CORROCHANO MIGUEL ÁNGEL</t>
  </si>
  <si>
    <t>CUERVA MURILLO RICARDO</t>
  </si>
  <si>
    <t>Prieto Andrés Rubén</t>
  </si>
  <si>
    <t>Díaz Morán Javier</t>
  </si>
  <si>
    <t>Prieto Díaz Elena</t>
  </si>
  <si>
    <t>Prieto Martín Jose Antonio</t>
  </si>
  <si>
    <t>Díaz Morán Sara</t>
  </si>
  <si>
    <t>VARGAS ALBAÑIL JOSE LUIS</t>
  </si>
  <si>
    <t>DEL CERRO ARAUJO PAULA</t>
  </si>
  <si>
    <t>DEL CERRO TIMON JOSE</t>
  </si>
  <si>
    <t>ARAUJO FERNANDEZ ANGELA</t>
  </si>
  <si>
    <t>DELGADO GONZALEZ FELIPE</t>
  </si>
  <si>
    <t>FERNANDEZ HIGUERUELA DORI</t>
  </si>
  <si>
    <t>DELGADO FERNANDEZ ANA</t>
  </si>
  <si>
    <t>MONREAL BRAVE TOMAS</t>
  </si>
  <si>
    <t>Del moral obasuyi Ana maria</t>
  </si>
  <si>
    <t>Pereira del moral Sara</t>
  </si>
  <si>
    <t>Díaz Del Pozo Cristina</t>
  </si>
  <si>
    <t>Díaz Del Pozo María</t>
  </si>
  <si>
    <t>Díaz Del Pozo Eduardo</t>
  </si>
  <si>
    <t>Díaz Vázquez José Óscar</t>
  </si>
  <si>
    <t>HIDALGO CRUZ-GARCIA EMILIO</t>
  </si>
  <si>
    <t>Fernandez Manzanzs Adrian</t>
  </si>
  <si>
    <t>Durán Ibáñez Javier</t>
  </si>
  <si>
    <t>Hidalga Piedrabuena Carlos Oscar</t>
  </si>
  <si>
    <t>MARTÍN ELEZ ESTHER</t>
  </si>
  <si>
    <t>ÁLVAREZ LÓPEZ JUAN CARLOS</t>
  </si>
  <si>
    <t>ARRIERO JAVIER DANIEL</t>
  </si>
  <si>
    <t>Collado Martín Francisco</t>
  </si>
  <si>
    <t>De La Paz Martínez Alicia</t>
  </si>
  <si>
    <t>Martínez Duran Alicia</t>
  </si>
  <si>
    <t>De La Paz Elez Pedro</t>
  </si>
  <si>
    <t>garcia malagon david</t>
  </si>
  <si>
    <t>ÁLVAREZ MARTÍN DANIELA</t>
  </si>
  <si>
    <t>ÁLVAREZ MARTÍN ALEJANDRA</t>
  </si>
  <si>
    <t>Fernandez Adrian</t>
  </si>
  <si>
    <t>Redondo Frances Adrian</t>
  </si>
  <si>
    <t>Redondo Hernando José luis</t>
  </si>
  <si>
    <t>Masculino</t>
  </si>
  <si>
    <t>Femenino</t>
  </si>
  <si>
    <t>2008-04-28</t>
  </si>
  <si>
    <t>1976-04-21</t>
  </si>
  <si>
    <t>1974-04-25</t>
  </si>
  <si>
    <t>2012-02-24</t>
  </si>
  <si>
    <t>2004-09-17</t>
  </si>
  <si>
    <t>1985-11-17</t>
  </si>
  <si>
    <t>1981-07-19</t>
  </si>
  <si>
    <t>1981-08-08</t>
  </si>
  <si>
    <t>2006-03-20</t>
  </si>
  <si>
    <t>2006-01-23</t>
  </si>
  <si>
    <t>2003-03-29</t>
  </si>
  <si>
    <t>1969-12-11</t>
  </si>
  <si>
    <t>1997-03-03</t>
  </si>
  <si>
    <t>1973-04-03</t>
  </si>
  <si>
    <t>1971-10-02</t>
  </si>
  <si>
    <t>1989-05-12</t>
  </si>
  <si>
    <t>1961-03-26</t>
  </si>
  <si>
    <t>2014-06-12</t>
  </si>
  <si>
    <t>2012-04-05</t>
  </si>
  <si>
    <t>1982-04-26</t>
  </si>
  <si>
    <t>1977-10-30</t>
  </si>
  <si>
    <t>2013-02-06</t>
  </si>
  <si>
    <t>2007-05-10</t>
  </si>
  <si>
    <t>1977-07-27</t>
  </si>
  <si>
    <t>2006-02-12</t>
  </si>
  <si>
    <t>2004-02-03</t>
  </si>
  <si>
    <t>2008-08-07</t>
  </si>
  <si>
    <t>1971-06-29</t>
  </si>
  <si>
    <t>2006-11-25</t>
  </si>
  <si>
    <t>2011-05-09</t>
  </si>
  <si>
    <t>2007-08-28</t>
  </si>
  <si>
    <t>1977-12-28</t>
  </si>
  <si>
    <t>1975-10-19</t>
  </si>
  <si>
    <t>1992-10-16</t>
  </si>
  <si>
    <t>1958-07-05</t>
  </si>
  <si>
    <t>1962-09-15</t>
  </si>
  <si>
    <t>1980-09-29</t>
  </si>
  <si>
    <t>2008-01-18</t>
  </si>
  <si>
    <t>2003-04-21</t>
  </si>
  <si>
    <t>1973-10-16</t>
  </si>
  <si>
    <t>2005-05-26</t>
  </si>
  <si>
    <t>1963-04-17</t>
  </si>
  <si>
    <t>1969-01-01</t>
  </si>
  <si>
    <t>1980-02-15</t>
  </si>
  <si>
    <t>1962-09-08</t>
  </si>
  <si>
    <t>1974-10-02</t>
  </si>
  <si>
    <t>1992-06-29</t>
  </si>
  <si>
    <t>1981-01-20</t>
  </si>
  <si>
    <t>1969-04-05</t>
  </si>
  <si>
    <t>1963-01-26</t>
  </si>
  <si>
    <t>1956-06-23</t>
  </si>
  <si>
    <t>2016-07-03</t>
  </si>
  <si>
    <t>2008-04-26</t>
  </si>
  <si>
    <t>1968-11-18</t>
  </si>
  <si>
    <t>1997-05-12</t>
  </si>
  <si>
    <t>2003-07-20</t>
  </si>
  <si>
    <t>2016-01-29</t>
  </si>
  <si>
    <t>1960-06-05</t>
  </si>
  <si>
    <t>1990-11-05</t>
  </si>
  <si>
    <t>1991-09-15</t>
  </si>
  <si>
    <t>1962-07-23</t>
  </si>
  <si>
    <t>1979-10-04</t>
  </si>
  <si>
    <t>1964-03-02</t>
  </si>
  <si>
    <t>1962-08-19</t>
  </si>
  <si>
    <t>1961-11-29</t>
  </si>
  <si>
    <t>2007-07-02</t>
  </si>
  <si>
    <t>2003-11-22</t>
  </si>
  <si>
    <t>1967-10-21</t>
  </si>
  <si>
    <t>1989-01-01</t>
  </si>
  <si>
    <t>1994-06-03</t>
  </si>
  <si>
    <t>2005-01-20</t>
  </si>
  <si>
    <t>2002-06-02</t>
  </si>
  <si>
    <t>1964-04-22</t>
  </si>
  <si>
    <t>2005-03-27</t>
  </si>
  <si>
    <t>1992-02-14</t>
  </si>
  <si>
    <t>1959-04-20</t>
  </si>
  <si>
    <t>1962-09-25</t>
  </si>
  <si>
    <t>1990-02-24</t>
  </si>
  <si>
    <t>1984-07-11</t>
  </si>
  <si>
    <t>2008-09-23</t>
  </si>
  <si>
    <t>1976-11-17</t>
  </si>
  <si>
    <t>1984-06-29</t>
  </si>
  <si>
    <t>2002-10-25</t>
  </si>
  <si>
    <t>1982-10-17</t>
  </si>
  <si>
    <t>1955-05-14</t>
  </si>
  <si>
    <t>1956-07-13</t>
  </si>
  <si>
    <t>2006-05-10</t>
  </si>
  <si>
    <t>2001-11-01</t>
  </si>
  <si>
    <t>1972-03-04</t>
  </si>
  <si>
    <t>1976-09-30</t>
  </si>
  <si>
    <t>1992-11-01</t>
  </si>
  <si>
    <t>1993-03-12</t>
  </si>
  <si>
    <t>2005-07-21</t>
  </si>
  <si>
    <t>1999-03-30</t>
  </si>
  <si>
    <t>1968-02-16</t>
  </si>
  <si>
    <t>1971-04-27</t>
  </si>
  <si>
    <t>1990-05-25</t>
  </si>
  <si>
    <t>1991-12-26</t>
  </si>
  <si>
    <t>2014-10-10</t>
  </si>
  <si>
    <t>1974-03-14</t>
  </si>
  <si>
    <t>1985-03-15</t>
  </si>
  <si>
    <t>1959-01-10</t>
  </si>
  <si>
    <t>2002-12-22</t>
  </si>
  <si>
    <t>1968-07-16</t>
  </si>
  <si>
    <t>1970-01-29</t>
  </si>
  <si>
    <t>1963-09-21</t>
  </si>
  <si>
    <t>1971-08-28</t>
  </si>
  <si>
    <t>2004-10-18</t>
  </si>
  <si>
    <t>1952-11-24</t>
  </si>
  <si>
    <t>2005-01-08</t>
  </si>
  <si>
    <t>2006-04-30</t>
  </si>
  <si>
    <t>2008-06-14</t>
  </si>
  <si>
    <t>2007-07-04</t>
  </si>
  <si>
    <t>2005-11-13</t>
  </si>
  <si>
    <t>1975-03-11</t>
  </si>
  <si>
    <t>1938-04-17</t>
  </si>
  <si>
    <t>2004-11-23</t>
  </si>
  <si>
    <t>1996-01-05</t>
  </si>
  <si>
    <t>1970-09-14</t>
  </si>
  <si>
    <t>1979-11-06</t>
  </si>
  <si>
    <t>1974-04-30</t>
  </si>
  <si>
    <t>1990-04-27</t>
  </si>
  <si>
    <t>1990-04-01</t>
  </si>
  <si>
    <t>2011-05-17</t>
  </si>
  <si>
    <t>1976-05-02</t>
  </si>
  <si>
    <t>1976-01-19</t>
  </si>
  <si>
    <t>1964-04-19</t>
  </si>
  <si>
    <t>2009-06-23</t>
  </si>
  <si>
    <t>2006-05-12</t>
  </si>
  <si>
    <t>2013-02-24</t>
  </si>
  <si>
    <t>1983-01-07</t>
  </si>
  <si>
    <t>villa de burujon</t>
  </si>
  <si>
    <t>Magantoteam</t>
  </si>
  <si>
    <t>26 Millas</t>
  </si>
  <si>
    <t>Gebre team talavera</t>
  </si>
  <si>
    <t>Beers Runners Talavera</t>
  </si>
  <si>
    <t>udat</t>
  </si>
  <si>
    <t>Ilurbeda</t>
  </si>
  <si>
    <t>Udat</t>
  </si>
  <si>
    <t>C. D. La Portiña</t>
  </si>
  <si>
    <t>La portiña</t>
  </si>
  <si>
    <t>La Portiña</t>
  </si>
  <si>
    <t>ASOCIACION ATLETICA PORTILLO</t>
  </si>
  <si>
    <t>GRUPO SALVAJE TALAVERA</t>
  </si>
  <si>
    <t>TALAVERA TRAINNING</t>
  </si>
  <si>
    <t>SOLETE TRAINNING</t>
  </si>
  <si>
    <t>Triwolf Talavera</t>
  </si>
  <si>
    <t>C.D. La Portiña</t>
  </si>
  <si>
    <t>Ciclos Keway</t>
  </si>
  <si>
    <t>Runners de pueblo</t>
  </si>
  <si>
    <t>Chuletraining</t>
  </si>
  <si>
    <t>Sol naciente Talavera</t>
  </si>
  <si>
    <t>Sol Naciente</t>
  </si>
  <si>
    <t>TRITALAVERA</t>
  </si>
  <si>
    <t>C.A. Navamorcuende</t>
  </si>
  <si>
    <t>sol naciente talavera</t>
  </si>
  <si>
    <t>Tritalavera</t>
  </si>
  <si>
    <t>Clínica Menorca CAUG</t>
  </si>
  <si>
    <t>TRIWOLF TALAVERA</t>
  </si>
  <si>
    <t>CD La Portiña</t>
  </si>
  <si>
    <t>Academia G.C Baeza</t>
  </si>
  <si>
    <t>Club atletismo gredos</t>
  </si>
  <si>
    <t>Morán team</t>
  </si>
  <si>
    <t>BELVIS DE LA JARA</t>
  </si>
  <si>
    <t>JOVENES PROMESAS</t>
  </si>
  <si>
    <t>Torrijos</t>
  </si>
  <si>
    <t>CICLOS KEWAY SUSHIDO</t>
  </si>
  <si>
    <t>Morán Team</t>
  </si>
  <si>
    <t>XV CARRERA POPULAR VILLA DE ALCAUDETE</t>
  </si>
  <si>
    <t>6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</si>
</sst>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1"/>
      <color rgb="FF000000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7E0021"/>
        <bgColor rgb="FF8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Font="1" applyBorder="1"/>
    <xf numFmtId="49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3" fillId="0" borderId="2" xfId="1" applyFill="1" applyBorder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N72"/>
  <sheetViews>
    <sheetView topLeftCell="A2" zoomScaleNormal="100" workbookViewId="0">
      <selection activeCell="F11" sqref="F11"/>
    </sheetView>
  </sheetViews>
  <sheetFormatPr baseColWidth="10" defaultColWidth="9.140625" defaultRowHeight="15" x14ac:dyDescent="0.25"/>
  <cols>
    <col min="1" max="1" width="10.5703125"/>
    <col min="2" max="2" width="11.7109375" customWidth="1"/>
    <col min="3" max="4" width="10.5703125"/>
    <col min="5" max="5" width="12" customWidth="1"/>
    <col min="6" max="13" width="10.5703125"/>
    <col min="14" max="14" width="13.7109375"/>
    <col min="15" max="1025" width="10.5703125"/>
  </cols>
  <sheetData>
    <row r="2" spans="1:14" ht="30.6" customHeight="1" x14ac:dyDescent="0.3">
      <c r="A2" s="36" t="s">
        <v>14</v>
      </c>
      <c r="B2" s="36"/>
      <c r="C2" s="6"/>
      <c r="D2" s="36" t="s">
        <v>15</v>
      </c>
      <c r="E2" s="36"/>
    </row>
    <row r="3" spans="1:14" ht="24.6" customHeight="1" x14ac:dyDescent="0.25">
      <c r="A3" s="1">
        <v>1</v>
      </c>
      <c r="B3" t="s">
        <v>6</v>
      </c>
      <c r="D3" s="1">
        <v>1</v>
      </c>
      <c r="E3" t="s">
        <v>6</v>
      </c>
      <c r="N3" s="7"/>
    </row>
    <row r="4" spans="1:14" x14ac:dyDescent="0.25">
      <c r="A4" s="1">
        <v>2</v>
      </c>
      <c r="B4" t="s">
        <v>6</v>
      </c>
      <c r="D4" s="1">
        <v>2</v>
      </c>
      <c r="E4" t="s">
        <v>6</v>
      </c>
    </row>
    <row r="5" spans="1:14" x14ac:dyDescent="0.25">
      <c r="A5" s="1">
        <v>3</v>
      </c>
      <c r="B5" t="s">
        <v>6</v>
      </c>
      <c r="D5" s="1">
        <v>3</v>
      </c>
      <c r="E5" t="s">
        <v>6</v>
      </c>
    </row>
    <row r="6" spans="1:14" x14ac:dyDescent="0.25">
      <c r="A6" s="1">
        <v>4</v>
      </c>
      <c r="B6" t="s">
        <v>6</v>
      </c>
      <c r="D6" s="1">
        <v>4</v>
      </c>
      <c r="E6" t="s">
        <v>6</v>
      </c>
    </row>
    <row r="7" spans="1:14" x14ac:dyDescent="0.25">
      <c r="A7" s="1">
        <v>5</v>
      </c>
      <c r="B7" t="s">
        <v>6</v>
      </c>
      <c r="D7" s="1">
        <v>5</v>
      </c>
      <c r="E7" t="s">
        <v>6</v>
      </c>
    </row>
    <row r="8" spans="1:14" x14ac:dyDescent="0.25">
      <c r="A8" s="1">
        <v>6</v>
      </c>
      <c r="B8" t="s">
        <v>6</v>
      </c>
      <c r="D8" s="1">
        <v>6</v>
      </c>
      <c r="E8" t="s">
        <v>6</v>
      </c>
    </row>
    <row r="9" spans="1:14" x14ac:dyDescent="0.25">
      <c r="A9" s="1">
        <v>7</v>
      </c>
      <c r="B9" t="s">
        <v>6</v>
      </c>
      <c r="D9" s="1">
        <v>7</v>
      </c>
      <c r="E9" t="s">
        <v>6</v>
      </c>
    </row>
    <row r="10" spans="1:14" x14ac:dyDescent="0.25">
      <c r="A10" s="1">
        <v>8</v>
      </c>
      <c r="B10" t="s">
        <v>6</v>
      </c>
      <c r="D10" s="1">
        <v>8</v>
      </c>
      <c r="E10" t="s">
        <v>6</v>
      </c>
    </row>
    <row r="11" spans="1:14" x14ac:dyDescent="0.25">
      <c r="A11" s="1">
        <v>9</v>
      </c>
      <c r="B11" t="s">
        <v>9</v>
      </c>
      <c r="D11" s="1">
        <v>9</v>
      </c>
      <c r="E11" t="s">
        <v>9</v>
      </c>
    </row>
    <row r="12" spans="1:14" x14ac:dyDescent="0.25">
      <c r="A12" s="1">
        <v>10</v>
      </c>
      <c r="B12" t="s">
        <v>9</v>
      </c>
      <c r="D12" s="1">
        <v>10</v>
      </c>
      <c r="E12" t="s">
        <v>9</v>
      </c>
    </row>
    <row r="13" spans="1:14" x14ac:dyDescent="0.25">
      <c r="A13" s="1">
        <v>11</v>
      </c>
      <c r="B13" t="s">
        <v>9</v>
      </c>
      <c r="D13" s="1">
        <v>11</v>
      </c>
      <c r="E13" t="s">
        <v>9</v>
      </c>
    </row>
    <row r="14" spans="1:14" x14ac:dyDescent="0.25">
      <c r="A14" s="1">
        <v>12</v>
      </c>
      <c r="B14" t="s">
        <v>10</v>
      </c>
      <c r="D14" s="1">
        <v>12</v>
      </c>
      <c r="E14" t="s">
        <v>10</v>
      </c>
    </row>
    <row r="15" spans="1:14" x14ac:dyDescent="0.25">
      <c r="A15" s="1">
        <v>13</v>
      </c>
      <c r="B15" t="s">
        <v>10</v>
      </c>
      <c r="D15" s="1">
        <v>13</v>
      </c>
      <c r="E15" t="s">
        <v>10</v>
      </c>
    </row>
    <row r="16" spans="1:14" x14ac:dyDescent="0.25">
      <c r="A16" s="1">
        <v>14</v>
      </c>
      <c r="B16" t="s">
        <v>11</v>
      </c>
      <c r="D16" s="1">
        <v>14</v>
      </c>
      <c r="E16" t="s">
        <v>11</v>
      </c>
    </row>
    <row r="17" spans="1:5" x14ac:dyDescent="0.25">
      <c r="A17" s="1">
        <v>15</v>
      </c>
      <c r="B17" t="s">
        <v>11</v>
      </c>
      <c r="D17" s="1">
        <v>15</v>
      </c>
      <c r="E17" t="s">
        <v>11</v>
      </c>
    </row>
    <row r="18" spans="1:5" x14ac:dyDescent="0.25">
      <c r="A18" s="1">
        <v>16</v>
      </c>
      <c r="B18" t="s">
        <v>19</v>
      </c>
      <c r="D18" s="1">
        <v>16</v>
      </c>
      <c r="E18" s="5" t="s">
        <v>20</v>
      </c>
    </row>
    <row r="19" spans="1:5" x14ac:dyDescent="0.25">
      <c r="A19" s="1">
        <v>17</v>
      </c>
      <c r="B19" s="5" t="s">
        <v>19</v>
      </c>
      <c r="D19" s="1">
        <v>17</v>
      </c>
      <c r="E19" s="5" t="s">
        <v>20</v>
      </c>
    </row>
    <row r="20" spans="1:5" x14ac:dyDescent="0.25">
      <c r="A20" s="1">
        <v>18</v>
      </c>
      <c r="B20" s="5" t="s">
        <v>19</v>
      </c>
      <c r="D20" s="1">
        <v>18</v>
      </c>
      <c r="E20" s="5" t="s">
        <v>20</v>
      </c>
    </row>
    <row r="21" spans="1:5" x14ac:dyDescent="0.25">
      <c r="A21" s="1">
        <v>19</v>
      </c>
      <c r="B21" s="5" t="s">
        <v>19</v>
      </c>
      <c r="D21" s="1">
        <v>19</v>
      </c>
      <c r="E21" s="5" t="s">
        <v>20</v>
      </c>
    </row>
    <row r="22" spans="1:5" x14ac:dyDescent="0.25">
      <c r="A22" s="1">
        <v>20</v>
      </c>
      <c r="B22" s="5" t="s">
        <v>19</v>
      </c>
      <c r="D22" s="1">
        <v>20</v>
      </c>
      <c r="E22" s="5" t="s">
        <v>20</v>
      </c>
    </row>
    <row r="23" spans="1:5" x14ac:dyDescent="0.25">
      <c r="A23" s="1">
        <v>21</v>
      </c>
      <c r="B23" s="5" t="s">
        <v>19</v>
      </c>
      <c r="D23" s="1">
        <v>21</v>
      </c>
      <c r="E23" s="5" t="s">
        <v>20</v>
      </c>
    </row>
    <row r="24" spans="1:5" x14ac:dyDescent="0.25">
      <c r="A24" s="1">
        <v>22</v>
      </c>
      <c r="B24" s="5" t="s">
        <v>19</v>
      </c>
      <c r="D24" s="1">
        <v>22</v>
      </c>
      <c r="E24" s="5" t="s">
        <v>20</v>
      </c>
    </row>
    <row r="25" spans="1:5" x14ac:dyDescent="0.25">
      <c r="A25" s="1">
        <v>23</v>
      </c>
      <c r="B25" s="5" t="s">
        <v>19</v>
      </c>
      <c r="D25" s="1">
        <v>23</v>
      </c>
      <c r="E25" s="5" t="s">
        <v>20</v>
      </c>
    </row>
    <row r="26" spans="1:5" x14ac:dyDescent="0.25">
      <c r="A26" s="1">
        <v>24</v>
      </c>
      <c r="B26" s="5" t="s">
        <v>19</v>
      </c>
      <c r="D26" s="1">
        <v>24</v>
      </c>
      <c r="E26" s="5" t="s">
        <v>20</v>
      </c>
    </row>
    <row r="27" spans="1:5" x14ac:dyDescent="0.25">
      <c r="A27" s="1">
        <v>25</v>
      </c>
      <c r="B27" s="5" t="s">
        <v>19</v>
      </c>
      <c r="D27" s="1">
        <v>25</v>
      </c>
      <c r="E27" s="5" t="s">
        <v>20</v>
      </c>
    </row>
    <row r="28" spans="1:5" x14ac:dyDescent="0.25">
      <c r="A28" s="1">
        <v>26</v>
      </c>
      <c r="B28" s="5" t="s">
        <v>19</v>
      </c>
      <c r="D28" s="1">
        <v>26</v>
      </c>
      <c r="E28" s="5" t="s">
        <v>20</v>
      </c>
    </row>
    <row r="29" spans="1:5" x14ac:dyDescent="0.25">
      <c r="A29" s="1">
        <v>27</v>
      </c>
      <c r="B29" s="5" t="s">
        <v>19</v>
      </c>
      <c r="D29" s="1">
        <v>27</v>
      </c>
      <c r="E29" s="5" t="s">
        <v>20</v>
      </c>
    </row>
    <row r="30" spans="1:5" x14ac:dyDescent="0.25">
      <c r="A30" s="1">
        <v>28</v>
      </c>
      <c r="B30" s="5" t="s">
        <v>19</v>
      </c>
      <c r="D30" s="1">
        <v>28</v>
      </c>
      <c r="E30" s="5" t="s">
        <v>20</v>
      </c>
    </row>
    <row r="31" spans="1:5" x14ac:dyDescent="0.25">
      <c r="A31" s="1">
        <v>29</v>
      </c>
      <c r="B31" s="5" t="s">
        <v>19</v>
      </c>
      <c r="D31" s="1">
        <v>29</v>
      </c>
      <c r="E31" s="5" t="s">
        <v>20</v>
      </c>
    </row>
    <row r="32" spans="1:5" x14ac:dyDescent="0.25">
      <c r="A32" s="1">
        <v>30</v>
      </c>
      <c r="B32" s="5" t="s">
        <v>19</v>
      </c>
      <c r="D32" s="1">
        <v>30</v>
      </c>
      <c r="E32" s="5" t="s">
        <v>20</v>
      </c>
    </row>
    <row r="33" spans="1:12" x14ac:dyDescent="0.25">
      <c r="A33" s="1">
        <v>31</v>
      </c>
      <c r="B33" s="5" t="s">
        <v>19</v>
      </c>
      <c r="D33" s="1">
        <v>31</v>
      </c>
      <c r="E33" s="5" t="s">
        <v>20</v>
      </c>
      <c r="L33" s="8"/>
    </row>
    <row r="34" spans="1:12" x14ac:dyDescent="0.25">
      <c r="A34" s="1">
        <v>32</v>
      </c>
      <c r="B34" s="5" t="s">
        <v>19</v>
      </c>
      <c r="D34" s="1">
        <v>32</v>
      </c>
      <c r="E34" s="5" t="s">
        <v>20</v>
      </c>
    </row>
    <row r="35" spans="1:12" x14ac:dyDescent="0.25">
      <c r="A35" s="1">
        <v>33</v>
      </c>
      <c r="B35" s="5" t="s">
        <v>19</v>
      </c>
      <c r="D35" s="1">
        <v>33</v>
      </c>
      <c r="E35" s="5" t="s">
        <v>20</v>
      </c>
      <c r="L35" s="8"/>
    </row>
    <row r="36" spans="1:12" x14ac:dyDescent="0.25">
      <c r="A36" s="1">
        <v>34</v>
      </c>
      <c r="B36" s="5" t="s">
        <v>19</v>
      </c>
      <c r="D36" s="1">
        <v>34</v>
      </c>
      <c r="E36" s="5" t="s">
        <v>20</v>
      </c>
    </row>
    <row r="37" spans="1:12" x14ac:dyDescent="0.25">
      <c r="A37" s="1">
        <v>35</v>
      </c>
      <c r="B37" t="s">
        <v>7</v>
      </c>
      <c r="D37" s="1">
        <v>35</v>
      </c>
      <c r="E37" s="5" t="s">
        <v>20</v>
      </c>
    </row>
    <row r="38" spans="1:12" x14ac:dyDescent="0.25">
      <c r="A38" s="1">
        <v>36</v>
      </c>
      <c r="B38" t="s">
        <v>7</v>
      </c>
      <c r="D38" s="1">
        <v>36</v>
      </c>
      <c r="E38" s="5" t="s">
        <v>20</v>
      </c>
    </row>
    <row r="39" spans="1:12" x14ac:dyDescent="0.25">
      <c r="A39" s="1">
        <v>37</v>
      </c>
      <c r="B39" t="s">
        <v>7</v>
      </c>
      <c r="D39" s="1">
        <v>37</v>
      </c>
      <c r="E39" s="5" t="s">
        <v>20</v>
      </c>
    </row>
    <row r="40" spans="1:12" x14ac:dyDescent="0.25">
      <c r="A40" s="1">
        <v>38</v>
      </c>
      <c r="B40" t="s">
        <v>7</v>
      </c>
      <c r="D40" s="1">
        <v>38</v>
      </c>
      <c r="E40" s="5" t="s">
        <v>20</v>
      </c>
    </row>
    <row r="41" spans="1:12" x14ac:dyDescent="0.25">
      <c r="A41" s="1">
        <v>39</v>
      </c>
      <c r="B41" t="s">
        <v>7</v>
      </c>
      <c r="D41" s="1">
        <v>39</v>
      </c>
      <c r="E41" s="5" t="s">
        <v>20</v>
      </c>
    </row>
    <row r="42" spans="1:12" x14ac:dyDescent="0.25">
      <c r="A42" s="1">
        <v>40</v>
      </c>
      <c r="B42" t="s">
        <v>8</v>
      </c>
      <c r="D42" s="1">
        <v>40</v>
      </c>
      <c r="E42" t="s">
        <v>12</v>
      </c>
    </row>
    <row r="43" spans="1:12" x14ac:dyDescent="0.25">
      <c r="A43" s="1">
        <v>41</v>
      </c>
      <c r="B43" s="5" t="s">
        <v>8</v>
      </c>
      <c r="D43" s="1">
        <v>41</v>
      </c>
      <c r="E43" t="s">
        <v>12</v>
      </c>
    </row>
    <row r="44" spans="1:12" x14ac:dyDescent="0.25">
      <c r="A44" s="1">
        <v>42</v>
      </c>
      <c r="B44" s="5" t="s">
        <v>8</v>
      </c>
      <c r="D44" s="1">
        <v>42</v>
      </c>
      <c r="E44" t="s">
        <v>12</v>
      </c>
    </row>
    <row r="45" spans="1:12" x14ac:dyDescent="0.25">
      <c r="A45" s="1">
        <v>43</v>
      </c>
      <c r="B45" s="5" t="s">
        <v>8</v>
      </c>
      <c r="D45" s="1">
        <v>43</v>
      </c>
      <c r="E45" t="s">
        <v>12</v>
      </c>
    </row>
    <row r="46" spans="1:12" x14ac:dyDescent="0.25">
      <c r="A46" s="1">
        <v>44</v>
      </c>
      <c r="B46" s="5" t="s">
        <v>8</v>
      </c>
      <c r="D46" s="1">
        <v>44</v>
      </c>
      <c r="E46" t="s">
        <v>12</v>
      </c>
    </row>
    <row r="47" spans="1:12" x14ac:dyDescent="0.25">
      <c r="A47" s="1">
        <v>45</v>
      </c>
      <c r="B47" s="5" t="s">
        <v>8</v>
      </c>
      <c r="D47" s="1">
        <v>45</v>
      </c>
      <c r="E47" t="s">
        <v>13</v>
      </c>
    </row>
    <row r="48" spans="1:12" x14ac:dyDescent="0.25">
      <c r="A48" s="1">
        <v>46</v>
      </c>
      <c r="B48" s="5" t="s">
        <v>8</v>
      </c>
      <c r="D48" s="1">
        <v>46</v>
      </c>
      <c r="E48" s="5" t="s">
        <v>13</v>
      </c>
    </row>
    <row r="49" spans="1:5" x14ac:dyDescent="0.25">
      <c r="A49" s="1">
        <v>47</v>
      </c>
      <c r="B49" s="5" t="s">
        <v>8</v>
      </c>
      <c r="D49" s="1">
        <v>47</v>
      </c>
      <c r="E49" s="5" t="s">
        <v>13</v>
      </c>
    </row>
    <row r="50" spans="1:5" x14ac:dyDescent="0.25">
      <c r="A50" s="1">
        <v>48</v>
      </c>
      <c r="B50" s="5" t="s">
        <v>8</v>
      </c>
      <c r="D50" s="1">
        <v>48</v>
      </c>
      <c r="E50" s="5" t="s">
        <v>13</v>
      </c>
    </row>
    <row r="51" spans="1:5" x14ac:dyDescent="0.25">
      <c r="A51" s="1">
        <v>49</v>
      </c>
      <c r="B51" s="5" t="s">
        <v>8</v>
      </c>
      <c r="D51" s="1">
        <v>49</v>
      </c>
      <c r="E51" s="5" t="s">
        <v>13</v>
      </c>
    </row>
    <row r="52" spans="1:5" x14ac:dyDescent="0.25">
      <c r="A52" s="1">
        <v>50</v>
      </c>
      <c r="B52" s="5" t="s">
        <v>8</v>
      </c>
      <c r="D52" s="1">
        <v>50</v>
      </c>
      <c r="E52" s="5" t="s">
        <v>13</v>
      </c>
    </row>
    <row r="53" spans="1:5" x14ac:dyDescent="0.25">
      <c r="A53" s="1">
        <v>51</v>
      </c>
      <c r="B53" s="5" t="s">
        <v>8</v>
      </c>
      <c r="D53" s="1">
        <v>51</v>
      </c>
      <c r="E53" s="5" t="s">
        <v>13</v>
      </c>
    </row>
    <row r="54" spans="1:5" x14ac:dyDescent="0.25">
      <c r="A54" s="1">
        <v>52</v>
      </c>
      <c r="B54" s="5" t="s">
        <v>8</v>
      </c>
      <c r="D54" s="1">
        <v>52</v>
      </c>
      <c r="E54" s="5" t="s">
        <v>13</v>
      </c>
    </row>
    <row r="55" spans="1:5" x14ac:dyDescent="0.25">
      <c r="A55" s="1">
        <v>53</v>
      </c>
      <c r="B55" s="5" t="s">
        <v>8</v>
      </c>
      <c r="D55" s="1">
        <v>53</v>
      </c>
      <c r="E55" s="5" t="s">
        <v>13</v>
      </c>
    </row>
    <row r="56" spans="1:5" x14ac:dyDescent="0.25">
      <c r="A56" s="1">
        <v>54</v>
      </c>
      <c r="B56" s="5" t="s">
        <v>8</v>
      </c>
      <c r="D56" s="1">
        <v>54</v>
      </c>
      <c r="E56" s="5" t="s">
        <v>13</v>
      </c>
    </row>
    <row r="57" spans="1:5" x14ac:dyDescent="0.25">
      <c r="A57" s="1">
        <v>55</v>
      </c>
      <c r="B57" s="5" t="s">
        <v>8</v>
      </c>
      <c r="D57" s="1">
        <v>55</v>
      </c>
      <c r="E57" s="5" t="s">
        <v>13</v>
      </c>
    </row>
    <row r="58" spans="1:5" x14ac:dyDescent="0.25">
      <c r="A58" s="1">
        <v>56</v>
      </c>
      <c r="B58" s="5" t="s">
        <v>8</v>
      </c>
      <c r="D58" s="1">
        <v>56</v>
      </c>
      <c r="E58" s="5" t="s">
        <v>13</v>
      </c>
    </row>
    <row r="59" spans="1:5" x14ac:dyDescent="0.25">
      <c r="A59" s="1">
        <v>57</v>
      </c>
      <c r="B59" s="5" t="s">
        <v>8</v>
      </c>
      <c r="D59" s="1">
        <v>57</v>
      </c>
      <c r="E59" s="5" t="s">
        <v>13</v>
      </c>
    </row>
    <row r="60" spans="1:5" x14ac:dyDescent="0.25">
      <c r="A60" s="1">
        <v>58</v>
      </c>
      <c r="B60" s="5" t="s">
        <v>8</v>
      </c>
      <c r="D60" s="1">
        <v>58</v>
      </c>
      <c r="E60" s="5" t="s">
        <v>13</v>
      </c>
    </row>
    <row r="61" spans="1:5" x14ac:dyDescent="0.25">
      <c r="A61" s="1">
        <v>59</v>
      </c>
      <c r="B61" s="5" t="s">
        <v>8</v>
      </c>
      <c r="D61" s="1">
        <v>59</v>
      </c>
      <c r="E61" s="5" t="s">
        <v>13</v>
      </c>
    </row>
    <row r="62" spans="1:5" x14ac:dyDescent="0.25">
      <c r="A62" s="1">
        <v>60</v>
      </c>
      <c r="B62" s="5" t="s">
        <v>8</v>
      </c>
      <c r="D62" s="1">
        <v>60</v>
      </c>
      <c r="E62" s="5" t="s">
        <v>13</v>
      </c>
    </row>
    <row r="63" spans="1:5" x14ac:dyDescent="0.25">
      <c r="A63" s="1">
        <v>61</v>
      </c>
      <c r="B63" s="5" t="s">
        <v>8</v>
      </c>
      <c r="D63" s="1">
        <v>61</v>
      </c>
      <c r="E63" s="5" t="s">
        <v>13</v>
      </c>
    </row>
    <row r="64" spans="1:5" x14ac:dyDescent="0.25">
      <c r="A64" s="1">
        <v>62</v>
      </c>
      <c r="B64" s="5" t="s">
        <v>8</v>
      </c>
      <c r="D64" s="1">
        <v>62</v>
      </c>
      <c r="E64" s="5" t="s">
        <v>13</v>
      </c>
    </row>
    <row r="65" spans="1:5" x14ac:dyDescent="0.25">
      <c r="A65" s="1">
        <v>63</v>
      </c>
      <c r="B65" s="5" t="s">
        <v>8</v>
      </c>
      <c r="D65" s="1">
        <v>63</v>
      </c>
      <c r="E65" s="5" t="s">
        <v>13</v>
      </c>
    </row>
    <row r="66" spans="1:5" x14ac:dyDescent="0.25">
      <c r="A66" s="1">
        <v>64</v>
      </c>
      <c r="B66" s="5" t="s">
        <v>8</v>
      </c>
      <c r="D66" s="1">
        <v>64</v>
      </c>
      <c r="E66" s="5" t="s">
        <v>13</v>
      </c>
    </row>
    <row r="67" spans="1:5" x14ac:dyDescent="0.25">
      <c r="D67" s="1">
        <v>65</v>
      </c>
      <c r="E67" s="5" t="s">
        <v>13</v>
      </c>
    </row>
    <row r="68" spans="1:5" x14ac:dyDescent="0.25">
      <c r="D68" s="1">
        <v>66</v>
      </c>
      <c r="E68" s="5" t="s">
        <v>13</v>
      </c>
    </row>
    <row r="69" spans="1:5" x14ac:dyDescent="0.25">
      <c r="D69" s="1">
        <v>67</v>
      </c>
      <c r="E69" s="5" t="s">
        <v>13</v>
      </c>
    </row>
    <row r="70" spans="1:5" x14ac:dyDescent="0.25">
      <c r="D70" s="1">
        <v>68</v>
      </c>
      <c r="E70" s="5" t="s">
        <v>13</v>
      </c>
    </row>
    <row r="71" spans="1:5" x14ac:dyDescent="0.25">
      <c r="D71" s="1">
        <v>69</v>
      </c>
      <c r="E71" s="5" t="s">
        <v>13</v>
      </c>
    </row>
    <row r="72" spans="1:5" x14ac:dyDescent="0.25">
      <c r="D72" s="1">
        <v>70</v>
      </c>
      <c r="E72" s="5" t="s">
        <v>13</v>
      </c>
    </row>
  </sheetData>
  <mergeCells count="2">
    <mergeCell ref="A2:B2"/>
    <mergeCell ref="D2:E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9"/>
  <sheetViews>
    <sheetView workbookViewId="0">
      <selection activeCell="J8" sqref="J7:J8"/>
    </sheetView>
  </sheetViews>
  <sheetFormatPr baseColWidth="10" defaultRowHeight="15" x14ac:dyDescent="0.25"/>
  <cols>
    <col min="1" max="1" width="7.5703125" style="4" customWidth="1"/>
    <col min="2" max="2" width="7.140625" style="4" customWidth="1"/>
    <col min="3" max="3" width="6" style="4" customWidth="1"/>
    <col min="4" max="4" width="27.28515625" customWidth="1"/>
    <col min="5" max="5" width="5.7109375" style="4" customWidth="1"/>
    <col min="6" max="6" width="13.140625" customWidth="1"/>
    <col min="7" max="7" width="17.570312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9" t="s">
        <v>18</v>
      </c>
      <c r="E8" s="25" t="s">
        <v>1</v>
      </c>
      <c r="F8" s="9" t="s">
        <v>3</v>
      </c>
      <c r="G8" s="9" t="s">
        <v>4</v>
      </c>
      <c r="H8" s="9" t="s">
        <v>5</v>
      </c>
    </row>
    <row r="10" spans="1:8" x14ac:dyDescent="0.25">
      <c r="D10" t="e">
        <f t="shared" ref="D10:D73" si="0">VLOOKUP(C10,ALCAUDETE2014,2,FALSE)</f>
        <v>#N/A</v>
      </c>
      <c r="E10" s="4" t="e">
        <f t="shared" ref="E10:E73" si="1">VLOOKUP(C10,ALCAUDETE2014,4,FALSE)</f>
        <v>#N/A</v>
      </c>
      <c r="F10" t="e">
        <f t="shared" ref="F10:F73" si="2">VLOOKUP(C10,ALCAUDETE2014,8,FALSE)</f>
        <v>#N/A</v>
      </c>
      <c r="G10" t="e">
        <f t="shared" ref="G10:G73" si="3">VLOOKUP(C10,ALCAUDETE2014,9,FALSE)</f>
        <v>#N/A</v>
      </c>
      <c r="H10" t="e">
        <f t="shared" ref="H10:H41" si="4">VLOOKUP(C10,ALCAUDETE2014,10,FALSE)</f>
        <v>#N/A</v>
      </c>
    </row>
    <row r="11" spans="1:8" x14ac:dyDescent="0.25">
      <c r="D11" t="e">
        <f t="shared" si="0"/>
        <v>#N/A</v>
      </c>
      <c r="E11" s="4" t="e">
        <f t="shared" si="1"/>
        <v>#N/A</v>
      </c>
      <c r="F11" t="e">
        <f t="shared" si="2"/>
        <v>#N/A</v>
      </c>
      <c r="G11" t="e">
        <f t="shared" si="3"/>
        <v>#N/A</v>
      </c>
      <c r="H11" t="e">
        <f t="shared" si="4"/>
        <v>#N/A</v>
      </c>
    </row>
    <row r="12" spans="1:8" x14ac:dyDescent="0.25">
      <c r="D12" t="e">
        <f t="shared" si="0"/>
        <v>#N/A</v>
      </c>
      <c r="E12" s="4" t="e">
        <f t="shared" si="1"/>
        <v>#N/A</v>
      </c>
      <c r="F12" t="e">
        <f t="shared" si="2"/>
        <v>#N/A</v>
      </c>
      <c r="G12" t="e">
        <f t="shared" si="3"/>
        <v>#N/A</v>
      </c>
      <c r="H12" t="e">
        <f t="shared" si="4"/>
        <v>#N/A</v>
      </c>
    </row>
    <row r="13" spans="1:8" x14ac:dyDescent="0.25">
      <c r="D13" t="e">
        <f t="shared" si="0"/>
        <v>#N/A</v>
      </c>
      <c r="E13" s="4" t="e">
        <f t="shared" si="1"/>
        <v>#N/A</v>
      </c>
      <c r="F13" t="e">
        <f t="shared" si="2"/>
        <v>#N/A</v>
      </c>
      <c r="G13" t="e">
        <f t="shared" si="3"/>
        <v>#N/A</v>
      </c>
      <c r="H13" t="e">
        <f t="shared" si="4"/>
        <v>#N/A</v>
      </c>
    </row>
    <row r="14" spans="1:8" x14ac:dyDescent="0.25">
      <c r="D14" t="e">
        <f t="shared" si="0"/>
        <v>#N/A</v>
      </c>
      <c r="E14" s="4" t="e">
        <f t="shared" si="1"/>
        <v>#N/A</v>
      </c>
      <c r="F14" t="e">
        <f t="shared" si="2"/>
        <v>#N/A</v>
      </c>
      <c r="G14" t="e">
        <f t="shared" si="3"/>
        <v>#N/A</v>
      </c>
      <c r="H14" t="e">
        <f t="shared" si="4"/>
        <v>#N/A</v>
      </c>
    </row>
    <row r="15" spans="1:8" x14ac:dyDescent="0.25">
      <c r="D15" t="e">
        <f t="shared" si="0"/>
        <v>#N/A</v>
      </c>
      <c r="E15" s="4" t="e">
        <f t="shared" si="1"/>
        <v>#N/A</v>
      </c>
      <c r="F15" t="e">
        <f t="shared" si="2"/>
        <v>#N/A</v>
      </c>
      <c r="G15" t="e">
        <f t="shared" si="3"/>
        <v>#N/A</v>
      </c>
      <c r="H15" t="e">
        <f t="shared" si="4"/>
        <v>#N/A</v>
      </c>
    </row>
    <row r="16" spans="1:8" x14ac:dyDescent="0.25">
      <c r="D16" t="e">
        <f t="shared" si="0"/>
        <v>#N/A</v>
      </c>
      <c r="E16" s="4" t="e">
        <f t="shared" si="1"/>
        <v>#N/A</v>
      </c>
      <c r="F16" t="e">
        <f t="shared" si="2"/>
        <v>#N/A</v>
      </c>
      <c r="G16" t="e">
        <f t="shared" si="3"/>
        <v>#N/A</v>
      </c>
      <c r="H16" t="e">
        <f t="shared" si="4"/>
        <v>#N/A</v>
      </c>
    </row>
    <row r="17" spans="4:8" x14ac:dyDescent="0.25">
      <c r="D17" t="e">
        <f t="shared" si="0"/>
        <v>#N/A</v>
      </c>
      <c r="E17" s="4" t="e">
        <f t="shared" si="1"/>
        <v>#N/A</v>
      </c>
      <c r="F17" t="e">
        <f t="shared" si="2"/>
        <v>#N/A</v>
      </c>
      <c r="G17" t="e">
        <f t="shared" si="3"/>
        <v>#N/A</v>
      </c>
      <c r="H17" t="e">
        <f t="shared" si="4"/>
        <v>#N/A</v>
      </c>
    </row>
    <row r="18" spans="4:8" x14ac:dyDescent="0.25">
      <c r="D18" t="e">
        <f t="shared" si="0"/>
        <v>#N/A</v>
      </c>
      <c r="E18" s="4" t="e">
        <f t="shared" si="1"/>
        <v>#N/A</v>
      </c>
      <c r="F18" t="e">
        <f t="shared" si="2"/>
        <v>#N/A</v>
      </c>
      <c r="G18" t="e">
        <f t="shared" si="3"/>
        <v>#N/A</v>
      </c>
      <c r="H18" t="e">
        <f t="shared" si="4"/>
        <v>#N/A</v>
      </c>
    </row>
    <row r="19" spans="4:8" x14ac:dyDescent="0.25">
      <c r="D19" t="e">
        <f t="shared" si="0"/>
        <v>#N/A</v>
      </c>
      <c r="E19" s="4" t="e">
        <f t="shared" si="1"/>
        <v>#N/A</v>
      </c>
      <c r="F19" t="e">
        <f t="shared" si="2"/>
        <v>#N/A</v>
      </c>
      <c r="G19" t="e">
        <f t="shared" si="3"/>
        <v>#N/A</v>
      </c>
      <c r="H19" t="e">
        <f t="shared" si="4"/>
        <v>#N/A</v>
      </c>
    </row>
    <row r="20" spans="4:8" x14ac:dyDescent="0.25">
      <c r="D20" t="e">
        <f t="shared" si="0"/>
        <v>#N/A</v>
      </c>
      <c r="E20" s="4" t="e">
        <f t="shared" si="1"/>
        <v>#N/A</v>
      </c>
      <c r="F20" t="e">
        <f t="shared" si="2"/>
        <v>#N/A</v>
      </c>
      <c r="G20" t="e">
        <f t="shared" si="3"/>
        <v>#N/A</v>
      </c>
      <c r="H20" t="e">
        <f t="shared" si="4"/>
        <v>#N/A</v>
      </c>
    </row>
    <row r="21" spans="4:8" x14ac:dyDescent="0.25">
      <c r="D21" t="e">
        <f t="shared" si="0"/>
        <v>#N/A</v>
      </c>
      <c r="E21" s="4" t="e">
        <f t="shared" si="1"/>
        <v>#N/A</v>
      </c>
      <c r="F21" t="e">
        <f t="shared" si="2"/>
        <v>#N/A</v>
      </c>
      <c r="G21" t="e">
        <f t="shared" si="3"/>
        <v>#N/A</v>
      </c>
      <c r="H21" t="e">
        <f t="shared" si="4"/>
        <v>#N/A</v>
      </c>
    </row>
    <row r="22" spans="4:8" x14ac:dyDescent="0.25">
      <c r="D22" t="e">
        <f t="shared" si="0"/>
        <v>#N/A</v>
      </c>
      <c r="E22" s="4" t="e">
        <f t="shared" si="1"/>
        <v>#N/A</v>
      </c>
      <c r="F22" t="e">
        <f t="shared" si="2"/>
        <v>#N/A</v>
      </c>
      <c r="G22" t="e">
        <f t="shared" si="3"/>
        <v>#N/A</v>
      </c>
      <c r="H22" t="e">
        <f t="shared" si="4"/>
        <v>#N/A</v>
      </c>
    </row>
    <row r="23" spans="4:8" x14ac:dyDescent="0.25">
      <c r="D23" t="e">
        <f t="shared" si="0"/>
        <v>#N/A</v>
      </c>
      <c r="E23" s="4" t="e">
        <f t="shared" si="1"/>
        <v>#N/A</v>
      </c>
      <c r="F23" t="e">
        <f t="shared" si="2"/>
        <v>#N/A</v>
      </c>
      <c r="G23" t="e">
        <f t="shared" si="3"/>
        <v>#N/A</v>
      </c>
      <c r="H23" t="e">
        <f t="shared" si="4"/>
        <v>#N/A</v>
      </c>
    </row>
    <row r="24" spans="4:8" x14ac:dyDescent="0.25">
      <c r="D24" t="e">
        <f t="shared" si="0"/>
        <v>#N/A</v>
      </c>
      <c r="E24" s="4" t="e">
        <f t="shared" si="1"/>
        <v>#N/A</v>
      </c>
      <c r="F24" t="e">
        <f t="shared" si="2"/>
        <v>#N/A</v>
      </c>
      <c r="G24" t="e">
        <f t="shared" si="3"/>
        <v>#N/A</v>
      </c>
      <c r="H24" t="e">
        <f t="shared" si="4"/>
        <v>#N/A</v>
      </c>
    </row>
    <row r="25" spans="4:8" x14ac:dyDescent="0.25">
      <c r="D25" t="e">
        <f t="shared" si="0"/>
        <v>#N/A</v>
      </c>
      <c r="E25" s="4" t="e">
        <f t="shared" si="1"/>
        <v>#N/A</v>
      </c>
      <c r="F25" t="e">
        <f t="shared" si="2"/>
        <v>#N/A</v>
      </c>
      <c r="G25" t="e">
        <f t="shared" si="3"/>
        <v>#N/A</v>
      </c>
      <c r="H25" t="e">
        <f t="shared" si="4"/>
        <v>#N/A</v>
      </c>
    </row>
    <row r="26" spans="4:8" x14ac:dyDescent="0.25">
      <c r="D26" t="e">
        <f t="shared" si="0"/>
        <v>#N/A</v>
      </c>
      <c r="E26" s="4" t="e">
        <f t="shared" si="1"/>
        <v>#N/A</v>
      </c>
      <c r="F26" t="e">
        <f t="shared" si="2"/>
        <v>#N/A</v>
      </c>
      <c r="G26" t="e">
        <f t="shared" si="3"/>
        <v>#N/A</v>
      </c>
      <c r="H26" t="e">
        <f t="shared" si="4"/>
        <v>#N/A</v>
      </c>
    </row>
    <row r="27" spans="4:8" x14ac:dyDescent="0.25">
      <c r="D27" t="e">
        <f t="shared" si="0"/>
        <v>#N/A</v>
      </c>
      <c r="E27" s="4" t="e">
        <f t="shared" si="1"/>
        <v>#N/A</v>
      </c>
      <c r="F27" t="e">
        <f t="shared" si="2"/>
        <v>#N/A</v>
      </c>
      <c r="G27" t="e">
        <f t="shared" si="3"/>
        <v>#N/A</v>
      </c>
      <c r="H27" t="e">
        <f t="shared" si="4"/>
        <v>#N/A</v>
      </c>
    </row>
    <row r="28" spans="4:8" x14ac:dyDescent="0.25">
      <c r="D28" t="e">
        <f t="shared" si="0"/>
        <v>#N/A</v>
      </c>
      <c r="E28" s="4" t="e">
        <f t="shared" si="1"/>
        <v>#N/A</v>
      </c>
      <c r="F28" t="e">
        <f t="shared" si="2"/>
        <v>#N/A</v>
      </c>
      <c r="G28" t="e">
        <f t="shared" si="3"/>
        <v>#N/A</v>
      </c>
      <c r="H28" t="e">
        <f t="shared" si="4"/>
        <v>#N/A</v>
      </c>
    </row>
    <row r="29" spans="4:8" x14ac:dyDescent="0.25">
      <c r="D29" t="e">
        <f t="shared" si="0"/>
        <v>#N/A</v>
      </c>
      <c r="E29" s="4" t="e">
        <f t="shared" si="1"/>
        <v>#N/A</v>
      </c>
      <c r="F29" t="e">
        <f t="shared" si="2"/>
        <v>#N/A</v>
      </c>
      <c r="G29" t="e">
        <f t="shared" si="3"/>
        <v>#N/A</v>
      </c>
      <c r="H29" t="e">
        <f t="shared" si="4"/>
        <v>#N/A</v>
      </c>
    </row>
    <row r="30" spans="4:8" x14ac:dyDescent="0.25">
      <c r="D30" t="e">
        <f t="shared" si="0"/>
        <v>#N/A</v>
      </c>
      <c r="E30" s="4" t="e">
        <f t="shared" si="1"/>
        <v>#N/A</v>
      </c>
      <c r="F30" t="e">
        <f t="shared" si="2"/>
        <v>#N/A</v>
      </c>
      <c r="G30" t="e">
        <f t="shared" si="3"/>
        <v>#N/A</v>
      </c>
      <c r="H30" t="e">
        <f t="shared" si="4"/>
        <v>#N/A</v>
      </c>
    </row>
    <row r="31" spans="4:8" x14ac:dyDescent="0.25">
      <c r="D31" t="e">
        <f t="shared" si="0"/>
        <v>#N/A</v>
      </c>
      <c r="E31" s="4" t="e">
        <f t="shared" si="1"/>
        <v>#N/A</v>
      </c>
      <c r="F31" t="e">
        <f t="shared" si="2"/>
        <v>#N/A</v>
      </c>
      <c r="G31" t="e">
        <f t="shared" si="3"/>
        <v>#N/A</v>
      </c>
      <c r="H31" t="e">
        <f t="shared" si="4"/>
        <v>#N/A</v>
      </c>
    </row>
    <row r="32" spans="4:8" x14ac:dyDescent="0.25">
      <c r="D32" t="e">
        <f t="shared" si="0"/>
        <v>#N/A</v>
      </c>
      <c r="E32" s="4" t="e">
        <f t="shared" si="1"/>
        <v>#N/A</v>
      </c>
      <c r="F32" t="e">
        <f t="shared" si="2"/>
        <v>#N/A</v>
      </c>
      <c r="G32" t="e">
        <f t="shared" si="3"/>
        <v>#N/A</v>
      </c>
      <c r="H32" t="e">
        <f t="shared" si="4"/>
        <v>#N/A</v>
      </c>
    </row>
    <row r="33" spans="4:8" x14ac:dyDescent="0.25">
      <c r="D33" t="e">
        <f t="shared" si="0"/>
        <v>#N/A</v>
      </c>
      <c r="E33" s="4" t="e">
        <f t="shared" si="1"/>
        <v>#N/A</v>
      </c>
      <c r="F33" t="e">
        <f t="shared" si="2"/>
        <v>#N/A</v>
      </c>
      <c r="G33" t="e">
        <f t="shared" si="3"/>
        <v>#N/A</v>
      </c>
      <c r="H33" t="e">
        <f t="shared" si="4"/>
        <v>#N/A</v>
      </c>
    </row>
    <row r="34" spans="4:8" x14ac:dyDescent="0.25">
      <c r="D34" t="e">
        <f t="shared" si="0"/>
        <v>#N/A</v>
      </c>
      <c r="E34" s="4" t="e">
        <f t="shared" si="1"/>
        <v>#N/A</v>
      </c>
      <c r="F34" t="e">
        <f t="shared" si="2"/>
        <v>#N/A</v>
      </c>
      <c r="G34" t="e">
        <f t="shared" si="3"/>
        <v>#N/A</v>
      </c>
      <c r="H34" t="e">
        <f t="shared" si="4"/>
        <v>#N/A</v>
      </c>
    </row>
    <row r="35" spans="4:8" x14ac:dyDescent="0.25">
      <c r="D35" t="e">
        <f t="shared" si="0"/>
        <v>#N/A</v>
      </c>
      <c r="E35" s="4" t="e">
        <f t="shared" si="1"/>
        <v>#N/A</v>
      </c>
      <c r="F35" t="e">
        <f t="shared" si="2"/>
        <v>#N/A</v>
      </c>
      <c r="G35" t="e">
        <f t="shared" si="3"/>
        <v>#N/A</v>
      </c>
      <c r="H35" t="e">
        <f t="shared" si="4"/>
        <v>#N/A</v>
      </c>
    </row>
    <row r="36" spans="4:8" x14ac:dyDescent="0.25">
      <c r="D36" t="e">
        <f t="shared" si="0"/>
        <v>#N/A</v>
      </c>
      <c r="E36" s="4" t="e">
        <f t="shared" si="1"/>
        <v>#N/A</v>
      </c>
      <c r="F36" t="e">
        <f t="shared" si="2"/>
        <v>#N/A</v>
      </c>
      <c r="G36" t="e">
        <f t="shared" si="3"/>
        <v>#N/A</v>
      </c>
      <c r="H36" t="e">
        <f t="shared" si="4"/>
        <v>#N/A</v>
      </c>
    </row>
    <row r="37" spans="4:8" x14ac:dyDescent="0.25">
      <c r="D37" t="e">
        <f t="shared" si="0"/>
        <v>#N/A</v>
      </c>
      <c r="E37" s="4" t="e">
        <f t="shared" si="1"/>
        <v>#N/A</v>
      </c>
      <c r="F37" t="e">
        <f t="shared" si="2"/>
        <v>#N/A</v>
      </c>
      <c r="G37" t="e">
        <f t="shared" si="3"/>
        <v>#N/A</v>
      </c>
      <c r="H37" t="e">
        <f t="shared" si="4"/>
        <v>#N/A</v>
      </c>
    </row>
    <row r="38" spans="4:8" x14ac:dyDescent="0.25">
      <c r="D38" t="e">
        <f t="shared" si="0"/>
        <v>#N/A</v>
      </c>
      <c r="E38" s="4" t="e">
        <f t="shared" si="1"/>
        <v>#N/A</v>
      </c>
      <c r="F38" t="e">
        <f t="shared" si="2"/>
        <v>#N/A</v>
      </c>
      <c r="G38" t="e">
        <f t="shared" si="3"/>
        <v>#N/A</v>
      </c>
      <c r="H38" t="e">
        <f t="shared" si="4"/>
        <v>#N/A</v>
      </c>
    </row>
    <row r="39" spans="4:8" x14ac:dyDescent="0.25">
      <c r="D39" t="e">
        <f t="shared" si="0"/>
        <v>#N/A</v>
      </c>
      <c r="E39" s="4" t="e">
        <f t="shared" si="1"/>
        <v>#N/A</v>
      </c>
      <c r="F39" t="e">
        <f t="shared" si="2"/>
        <v>#N/A</v>
      </c>
      <c r="G39" t="e">
        <f t="shared" si="3"/>
        <v>#N/A</v>
      </c>
      <c r="H39" t="e">
        <f t="shared" si="4"/>
        <v>#N/A</v>
      </c>
    </row>
    <row r="40" spans="4:8" x14ac:dyDescent="0.25">
      <c r="D40" t="e">
        <f t="shared" si="0"/>
        <v>#N/A</v>
      </c>
      <c r="E40" s="4" t="e">
        <f t="shared" si="1"/>
        <v>#N/A</v>
      </c>
      <c r="F40" t="e">
        <f t="shared" si="2"/>
        <v>#N/A</v>
      </c>
      <c r="G40" t="e">
        <f t="shared" si="3"/>
        <v>#N/A</v>
      </c>
      <c r="H40" t="e">
        <f t="shared" si="4"/>
        <v>#N/A</v>
      </c>
    </row>
    <row r="41" spans="4:8" x14ac:dyDescent="0.25">
      <c r="D41" t="e">
        <f t="shared" si="0"/>
        <v>#N/A</v>
      </c>
      <c r="E41" s="4" t="e">
        <f t="shared" si="1"/>
        <v>#N/A</v>
      </c>
      <c r="F41" t="e">
        <f t="shared" si="2"/>
        <v>#N/A</v>
      </c>
      <c r="G41" t="e">
        <f t="shared" si="3"/>
        <v>#N/A</v>
      </c>
      <c r="H41" t="e">
        <f t="shared" si="4"/>
        <v>#N/A</v>
      </c>
    </row>
    <row r="42" spans="4:8" x14ac:dyDescent="0.25">
      <c r="D42" t="e">
        <f t="shared" si="0"/>
        <v>#N/A</v>
      </c>
      <c r="E42" s="4" t="e">
        <f t="shared" si="1"/>
        <v>#N/A</v>
      </c>
      <c r="F42" t="e">
        <f t="shared" si="2"/>
        <v>#N/A</v>
      </c>
      <c r="G42" t="e">
        <f t="shared" si="3"/>
        <v>#N/A</v>
      </c>
      <c r="H42" t="e">
        <f t="shared" ref="H42:H73" si="5">VLOOKUP(C42,ALCAUDETE2014,10,FALSE)</f>
        <v>#N/A</v>
      </c>
    </row>
    <row r="43" spans="4:8" x14ac:dyDescent="0.25">
      <c r="D43" t="e">
        <f t="shared" si="0"/>
        <v>#N/A</v>
      </c>
      <c r="E43" s="4" t="e">
        <f t="shared" si="1"/>
        <v>#N/A</v>
      </c>
      <c r="F43" t="e">
        <f t="shared" si="2"/>
        <v>#N/A</v>
      </c>
      <c r="G43" t="e">
        <f t="shared" si="3"/>
        <v>#N/A</v>
      </c>
      <c r="H43" t="e">
        <f t="shared" si="5"/>
        <v>#N/A</v>
      </c>
    </row>
    <row r="44" spans="4:8" x14ac:dyDescent="0.25">
      <c r="D44" t="e">
        <f t="shared" si="0"/>
        <v>#N/A</v>
      </c>
      <c r="E44" s="4" t="e">
        <f t="shared" si="1"/>
        <v>#N/A</v>
      </c>
      <c r="F44" t="e">
        <f t="shared" si="2"/>
        <v>#N/A</v>
      </c>
      <c r="G44" t="e">
        <f t="shared" si="3"/>
        <v>#N/A</v>
      </c>
      <c r="H44" t="e">
        <f t="shared" si="5"/>
        <v>#N/A</v>
      </c>
    </row>
    <row r="45" spans="4:8" x14ac:dyDescent="0.25">
      <c r="D45" t="e">
        <f t="shared" si="0"/>
        <v>#N/A</v>
      </c>
      <c r="E45" s="4" t="e">
        <f t="shared" si="1"/>
        <v>#N/A</v>
      </c>
      <c r="F45" t="e">
        <f t="shared" si="2"/>
        <v>#N/A</v>
      </c>
      <c r="G45" t="e">
        <f t="shared" si="3"/>
        <v>#N/A</v>
      </c>
      <c r="H45" t="e">
        <f t="shared" si="5"/>
        <v>#N/A</v>
      </c>
    </row>
    <row r="46" spans="4:8" x14ac:dyDescent="0.25">
      <c r="D46" t="e">
        <f t="shared" si="0"/>
        <v>#N/A</v>
      </c>
      <c r="E46" s="4" t="e">
        <f t="shared" si="1"/>
        <v>#N/A</v>
      </c>
      <c r="F46" t="e">
        <f t="shared" si="2"/>
        <v>#N/A</v>
      </c>
      <c r="G46" t="e">
        <f t="shared" si="3"/>
        <v>#N/A</v>
      </c>
      <c r="H46" t="e">
        <f t="shared" si="5"/>
        <v>#N/A</v>
      </c>
    </row>
    <row r="47" spans="4:8" x14ac:dyDescent="0.25">
      <c r="D47" t="e">
        <f t="shared" si="0"/>
        <v>#N/A</v>
      </c>
      <c r="E47" s="4" t="e">
        <f t="shared" si="1"/>
        <v>#N/A</v>
      </c>
      <c r="F47" t="e">
        <f t="shared" si="2"/>
        <v>#N/A</v>
      </c>
      <c r="G47" t="e">
        <f t="shared" si="3"/>
        <v>#N/A</v>
      </c>
      <c r="H47" t="e">
        <f t="shared" si="5"/>
        <v>#N/A</v>
      </c>
    </row>
    <row r="48" spans="4:8" x14ac:dyDescent="0.25">
      <c r="D48" t="e">
        <f t="shared" si="0"/>
        <v>#N/A</v>
      </c>
      <c r="E48" s="4" t="e">
        <f t="shared" si="1"/>
        <v>#N/A</v>
      </c>
      <c r="F48" t="e">
        <f t="shared" si="2"/>
        <v>#N/A</v>
      </c>
      <c r="G48" t="e">
        <f t="shared" si="3"/>
        <v>#N/A</v>
      </c>
      <c r="H48" t="e">
        <f t="shared" si="5"/>
        <v>#N/A</v>
      </c>
    </row>
    <row r="49" spans="4:8" x14ac:dyDescent="0.25">
      <c r="D49" t="e">
        <f t="shared" si="0"/>
        <v>#N/A</v>
      </c>
      <c r="E49" s="4" t="e">
        <f t="shared" si="1"/>
        <v>#N/A</v>
      </c>
      <c r="F49" t="e">
        <f t="shared" si="2"/>
        <v>#N/A</v>
      </c>
      <c r="G49" t="e">
        <f t="shared" si="3"/>
        <v>#N/A</v>
      </c>
      <c r="H49" t="e">
        <f t="shared" si="5"/>
        <v>#N/A</v>
      </c>
    </row>
    <row r="50" spans="4:8" x14ac:dyDescent="0.25">
      <c r="D50" t="e">
        <f t="shared" si="0"/>
        <v>#N/A</v>
      </c>
      <c r="E50" s="4" t="e">
        <f t="shared" si="1"/>
        <v>#N/A</v>
      </c>
      <c r="F50" t="e">
        <f t="shared" si="2"/>
        <v>#N/A</v>
      </c>
      <c r="G50" t="e">
        <f t="shared" si="3"/>
        <v>#N/A</v>
      </c>
      <c r="H50" t="e">
        <f t="shared" si="5"/>
        <v>#N/A</v>
      </c>
    </row>
    <row r="51" spans="4:8" x14ac:dyDescent="0.25">
      <c r="D51" t="e">
        <f t="shared" si="0"/>
        <v>#N/A</v>
      </c>
      <c r="E51" s="4" t="e">
        <f t="shared" si="1"/>
        <v>#N/A</v>
      </c>
      <c r="F51" t="e">
        <f t="shared" si="2"/>
        <v>#N/A</v>
      </c>
      <c r="G51" t="e">
        <f t="shared" si="3"/>
        <v>#N/A</v>
      </c>
      <c r="H51" t="e">
        <f t="shared" si="5"/>
        <v>#N/A</v>
      </c>
    </row>
    <row r="52" spans="4:8" x14ac:dyDescent="0.25">
      <c r="D52" t="e">
        <f t="shared" si="0"/>
        <v>#N/A</v>
      </c>
      <c r="E52" s="4" t="e">
        <f t="shared" si="1"/>
        <v>#N/A</v>
      </c>
      <c r="F52" t="e">
        <f t="shared" si="2"/>
        <v>#N/A</v>
      </c>
      <c r="G52" t="e">
        <f t="shared" si="3"/>
        <v>#N/A</v>
      </c>
      <c r="H52" t="e">
        <f t="shared" si="5"/>
        <v>#N/A</v>
      </c>
    </row>
    <row r="53" spans="4:8" x14ac:dyDescent="0.25">
      <c r="D53" t="e">
        <f t="shared" si="0"/>
        <v>#N/A</v>
      </c>
      <c r="E53" s="4" t="e">
        <f t="shared" si="1"/>
        <v>#N/A</v>
      </c>
      <c r="F53" t="e">
        <f t="shared" si="2"/>
        <v>#N/A</v>
      </c>
      <c r="G53" t="e">
        <f t="shared" si="3"/>
        <v>#N/A</v>
      </c>
      <c r="H53" t="e">
        <f t="shared" si="5"/>
        <v>#N/A</v>
      </c>
    </row>
    <row r="54" spans="4:8" x14ac:dyDescent="0.25">
      <c r="D54" t="e">
        <f t="shared" si="0"/>
        <v>#N/A</v>
      </c>
      <c r="E54" s="4" t="e">
        <f t="shared" si="1"/>
        <v>#N/A</v>
      </c>
      <c r="F54" t="e">
        <f t="shared" si="2"/>
        <v>#N/A</v>
      </c>
      <c r="G54" t="e">
        <f t="shared" si="3"/>
        <v>#N/A</v>
      </c>
      <c r="H54" t="e">
        <f t="shared" si="5"/>
        <v>#N/A</v>
      </c>
    </row>
    <row r="55" spans="4:8" x14ac:dyDescent="0.25">
      <c r="D55" t="e">
        <f t="shared" si="0"/>
        <v>#N/A</v>
      </c>
      <c r="E55" s="4" t="e">
        <f t="shared" si="1"/>
        <v>#N/A</v>
      </c>
      <c r="F55" t="e">
        <f t="shared" si="2"/>
        <v>#N/A</v>
      </c>
      <c r="G55" t="e">
        <f t="shared" si="3"/>
        <v>#N/A</v>
      </c>
      <c r="H55" t="e">
        <f t="shared" si="5"/>
        <v>#N/A</v>
      </c>
    </row>
    <row r="56" spans="4:8" x14ac:dyDescent="0.25">
      <c r="D56" t="e">
        <f t="shared" si="0"/>
        <v>#N/A</v>
      </c>
      <c r="E56" s="4" t="e">
        <f t="shared" si="1"/>
        <v>#N/A</v>
      </c>
      <c r="F56" t="e">
        <f t="shared" si="2"/>
        <v>#N/A</v>
      </c>
      <c r="G56" t="e">
        <f t="shared" si="3"/>
        <v>#N/A</v>
      </c>
      <c r="H56" t="e">
        <f t="shared" si="5"/>
        <v>#N/A</v>
      </c>
    </row>
    <row r="57" spans="4:8" x14ac:dyDescent="0.25">
      <c r="D57" t="e">
        <f t="shared" si="0"/>
        <v>#N/A</v>
      </c>
      <c r="E57" s="4" t="e">
        <f t="shared" si="1"/>
        <v>#N/A</v>
      </c>
      <c r="F57" t="e">
        <f t="shared" si="2"/>
        <v>#N/A</v>
      </c>
      <c r="G57" t="e">
        <f t="shared" si="3"/>
        <v>#N/A</v>
      </c>
      <c r="H57" t="e">
        <f t="shared" si="5"/>
        <v>#N/A</v>
      </c>
    </row>
    <row r="58" spans="4:8" x14ac:dyDescent="0.25">
      <c r="D58" t="e">
        <f t="shared" si="0"/>
        <v>#N/A</v>
      </c>
      <c r="E58" s="4" t="e">
        <f t="shared" si="1"/>
        <v>#N/A</v>
      </c>
      <c r="F58" t="e">
        <f t="shared" si="2"/>
        <v>#N/A</v>
      </c>
      <c r="G58" t="e">
        <f t="shared" si="3"/>
        <v>#N/A</v>
      </c>
      <c r="H58" t="e">
        <f t="shared" si="5"/>
        <v>#N/A</v>
      </c>
    </row>
    <row r="59" spans="4:8" x14ac:dyDescent="0.25">
      <c r="D59" t="e">
        <f t="shared" si="0"/>
        <v>#N/A</v>
      </c>
      <c r="E59" s="4" t="e">
        <f t="shared" si="1"/>
        <v>#N/A</v>
      </c>
      <c r="F59" t="e">
        <f t="shared" si="2"/>
        <v>#N/A</v>
      </c>
      <c r="G59" t="e">
        <f t="shared" si="3"/>
        <v>#N/A</v>
      </c>
      <c r="H59" t="e">
        <f t="shared" si="5"/>
        <v>#N/A</v>
      </c>
    </row>
    <row r="60" spans="4:8" x14ac:dyDescent="0.25">
      <c r="D60" t="e">
        <f t="shared" si="0"/>
        <v>#N/A</v>
      </c>
      <c r="E60" s="4" t="e">
        <f t="shared" si="1"/>
        <v>#N/A</v>
      </c>
      <c r="F60" t="e">
        <f t="shared" si="2"/>
        <v>#N/A</v>
      </c>
      <c r="G60" t="e">
        <f t="shared" si="3"/>
        <v>#N/A</v>
      </c>
      <c r="H60" t="e">
        <f t="shared" si="5"/>
        <v>#N/A</v>
      </c>
    </row>
    <row r="61" spans="4:8" x14ac:dyDescent="0.25">
      <c r="D61" t="e">
        <f t="shared" si="0"/>
        <v>#N/A</v>
      </c>
      <c r="E61" s="4" t="e">
        <f t="shared" si="1"/>
        <v>#N/A</v>
      </c>
      <c r="F61" t="e">
        <f t="shared" si="2"/>
        <v>#N/A</v>
      </c>
      <c r="G61" t="e">
        <f t="shared" si="3"/>
        <v>#N/A</v>
      </c>
      <c r="H61" t="e">
        <f t="shared" si="5"/>
        <v>#N/A</v>
      </c>
    </row>
    <row r="62" spans="4:8" x14ac:dyDescent="0.25">
      <c r="D62" t="e">
        <f t="shared" si="0"/>
        <v>#N/A</v>
      </c>
      <c r="E62" s="4" t="e">
        <f t="shared" si="1"/>
        <v>#N/A</v>
      </c>
      <c r="F62" t="e">
        <f t="shared" si="2"/>
        <v>#N/A</v>
      </c>
      <c r="G62" t="e">
        <f t="shared" si="3"/>
        <v>#N/A</v>
      </c>
      <c r="H62" t="e">
        <f t="shared" si="5"/>
        <v>#N/A</v>
      </c>
    </row>
    <row r="63" spans="4:8" x14ac:dyDescent="0.25">
      <c r="D63" t="e">
        <f t="shared" si="0"/>
        <v>#N/A</v>
      </c>
      <c r="E63" s="4" t="e">
        <f t="shared" si="1"/>
        <v>#N/A</v>
      </c>
      <c r="F63" t="e">
        <f t="shared" si="2"/>
        <v>#N/A</v>
      </c>
      <c r="G63" t="e">
        <f t="shared" si="3"/>
        <v>#N/A</v>
      </c>
      <c r="H63" t="e">
        <f t="shared" si="5"/>
        <v>#N/A</v>
      </c>
    </row>
    <row r="64" spans="4:8" x14ac:dyDescent="0.25">
      <c r="D64" t="e">
        <f t="shared" si="0"/>
        <v>#N/A</v>
      </c>
      <c r="E64" s="4" t="e">
        <f t="shared" si="1"/>
        <v>#N/A</v>
      </c>
      <c r="F64" t="e">
        <f t="shared" si="2"/>
        <v>#N/A</v>
      </c>
      <c r="G64" t="e">
        <f t="shared" si="3"/>
        <v>#N/A</v>
      </c>
      <c r="H64" t="e">
        <f t="shared" si="5"/>
        <v>#N/A</v>
      </c>
    </row>
    <row r="65" spans="4:8" x14ac:dyDescent="0.25">
      <c r="D65" t="e">
        <f t="shared" si="0"/>
        <v>#N/A</v>
      </c>
      <c r="E65" s="4" t="e">
        <f t="shared" si="1"/>
        <v>#N/A</v>
      </c>
      <c r="F65" t="e">
        <f t="shared" si="2"/>
        <v>#N/A</v>
      </c>
      <c r="G65" t="e">
        <f t="shared" si="3"/>
        <v>#N/A</v>
      </c>
      <c r="H65" t="e">
        <f t="shared" si="5"/>
        <v>#N/A</v>
      </c>
    </row>
    <row r="66" spans="4:8" x14ac:dyDescent="0.25">
      <c r="D66" t="e">
        <f t="shared" si="0"/>
        <v>#N/A</v>
      </c>
      <c r="E66" s="4" t="e">
        <f t="shared" si="1"/>
        <v>#N/A</v>
      </c>
      <c r="F66" t="e">
        <f t="shared" si="2"/>
        <v>#N/A</v>
      </c>
      <c r="G66" t="e">
        <f t="shared" si="3"/>
        <v>#N/A</v>
      </c>
      <c r="H66" t="e">
        <f t="shared" si="5"/>
        <v>#N/A</v>
      </c>
    </row>
    <row r="67" spans="4:8" x14ac:dyDescent="0.25">
      <c r="D67" t="e">
        <f t="shared" si="0"/>
        <v>#N/A</v>
      </c>
      <c r="E67" s="4" t="e">
        <f t="shared" si="1"/>
        <v>#N/A</v>
      </c>
      <c r="F67" t="e">
        <f t="shared" si="2"/>
        <v>#N/A</v>
      </c>
      <c r="G67" t="e">
        <f t="shared" si="3"/>
        <v>#N/A</v>
      </c>
      <c r="H67" t="e">
        <f t="shared" si="5"/>
        <v>#N/A</v>
      </c>
    </row>
    <row r="68" spans="4:8" x14ac:dyDescent="0.25">
      <c r="D68" t="e">
        <f t="shared" si="0"/>
        <v>#N/A</v>
      </c>
      <c r="E68" s="4" t="e">
        <f t="shared" si="1"/>
        <v>#N/A</v>
      </c>
      <c r="F68" t="e">
        <f t="shared" si="2"/>
        <v>#N/A</v>
      </c>
      <c r="G68" t="e">
        <f t="shared" si="3"/>
        <v>#N/A</v>
      </c>
      <c r="H68" t="e">
        <f t="shared" si="5"/>
        <v>#N/A</v>
      </c>
    </row>
    <row r="69" spans="4:8" x14ac:dyDescent="0.25">
      <c r="D69" t="e">
        <f t="shared" si="0"/>
        <v>#N/A</v>
      </c>
      <c r="E69" s="4" t="e">
        <f t="shared" si="1"/>
        <v>#N/A</v>
      </c>
      <c r="F69" t="e">
        <f t="shared" si="2"/>
        <v>#N/A</v>
      </c>
      <c r="G69" t="e">
        <f t="shared" si="3"/>
        <v>#N/A</v>
      </c>
      <c r="H69" t="e">
        <f t="shared" si="5"/>
        <v>#N/A</v>
      </c>
    </row>
    <row r="70" spans="4:8" x14ac:dyDescent="0.25">
      <c r="D70" t="e">
        <f t="shared" si="0"/>
        <v>#N/A</v>
      </c>
      <c r="E70" s="4" t="e">
        <f t="shared" si="1"/>
        <v>#N/A</v>
      </c>
      <c r="F70" t="e">
        <f t="shared" si="2"/>
        <v>#N/A</v>
      </c>
      <c r="G70" t="e">
        <f t="shared" si="3"/>
        <v>#N/A</v>
      </c>
      <c r="H70" t="e">
        <f t="shared" si="5"/>
        <v>#N/A</v>
      </c>
    </row>
    <row r="71" spans="4:8" x14ac:dyDescent="0.25">
      <c r="D71" t="e">
        <f t="shared" si="0"/>
        <v>#N/A</v>
      </c>
      <c r="E71" s="4" t="e">
        <f t="shared" si="1"/>
        <v>#N/A</v>
      </c>
      <c r="F71" t="e">
        <f t="shared" si="2"/>
        <v>#N/A</v>
      </c>
      <c r="G71" t="e">
        <f t="shared" si="3"/>
        <v>#N/A</v>
      </c>
      <c r="H71" t="e">
        <f t="shared" si="5"/>
        <v>#N/A</v>
      </c>
    </row>
    <row r="72" spans="4:8" x14ac:dyDescent="0.25">
      <c r="D72" t="e">
        <f t="shared" si="0"/>
        <v>#N/A</v>
      </c>
      <c r="E72" s="4" t="e">
        <f t="shared" si="1"/>
        <v>#N/A</v>
      </c>
      <c r="F72" t="e">
        <f t="shared" si="2"/>
        <v>#N/A</v>
      </c>
      <c r="G72" t="e">
        <f t="shared" si="3"/>
        <v>#N/A</v>
      </c>
      <c r="H72" t="e">
        <f t="shared" si="5"/>
        <v>#N/A</v>
      </c>
    </row>
    <row r="73" spans="4:8" x14ac:dyDescent="0.25">
      <c r="D73" t="e">
        <f t="shared" si="0"/>
        <v>#N/A</v>
      </c>
      <c r="E73" s="4" t="e">
        <f t="shared" si="1"/>
        <v>#N/A</v>
      </c>
      <c r="F73" t="e">
        <f t="shared" si="2"/>
        <v>#N/A</v>
      </c>
      <c r="G73" t="e">
        <f t="shared" si="3"/>
        <v>#N/A</v>
      </c>
      <c r="H73" t="e">
        <f t="shared" si="5"/>
        <v>#N/A</v>
      </c>
    </row>
    <row r="74" spans="4:8" x14ac:dyDescent="0.25">
      <c r="D74" t="e">
        <f t="shared" ref="D74:D89" si="6">VLOOKUP(C74,ALCAUDETE2014,2,FALSE)</f>
        <v>#N/A</v>
      </c>
      <c r="E74" s="4" t="e">
        <f t="shared" ref="E74:E89" si="7">VLOOKUP(C74,ALCAUDETE2014,4,FALSE)</f>
        <v>#N/A</v>
      </c>
      <c r="F74" t="e">
        <f t="shared" ref="F74:F89" si="8">VLOOKUP(C74,ALCAUDETE2014,8,FALSE)</f>
        <v>#N/A</v>
      </c>
      <c r="G74" t="e">
        <f t="shared" ref="G74:G89" si="9">VLOOKUP(C74,ALCAUDETE2014,9,FALSE)</f>
        <v>#N/A</v>
      </c>
      <c r="H74" t="e">
        <f t="shared" ref="H74:H89" si="10">VLOOKUP(C74,ALCAUDETE2014,10,FALSE)</f>
        <v>#N/A</v>
      </c>
    </row>
    <row r="75" spans="4:8" x14ac:dyDescent="0.25">
      <c r="D75" t="e">
        <f t="shared" si="6"/>
        <v>#N/A</v>
      </c>
      <c r="E75" s="4" t="e">
        <f t="shared" si="7"/>
        <v>#N/A</v>
      </c>
      <c r="F75" t="e">
        <f t="shared" si="8"/>
        <v>#N/A</v>
      </c>
      <c r="G75" t="e">
        <f t="shared" si="9"/>
        <v>#N/A</v>
      </c>
      <c r="H75" t="e">
        <f t="shared" si="10"/>
        <v>#N/A</v>
      </c>
    </row>
    <row r="76" spans="4:8" x14ac:dyDescent="0.25">
      <c r="D76" t="e">
        <f t="shared" si="6"/>
        <v>#N/A</v>
      </c>
      <c r="E76" s="4" t="e">
        <f t="shared" si="7"/>
        <v>#N/A</v>
      </c>
      <c r="F76" t="e">
        <f t="shared" si="8"/>
        <v>#N/A</v>
      </c>
      <c r="G76" t="e">
        <f t="shared" si="9"/>
        <v>#N/A</v>
      </c>
      <c r="H76" t="e">
        <f t="shared" si="10"/>
        <v>#N/A</v>
      </c>
    </row>
    <row r="77" spans="4:8" x14ac:dyDescent="0.25">
      <c r="D77" t="e">
        <f t="shared" si="6"/>
        <v>#N/A</v>
      </c>
      <c r="E77" s="4" t="e">
        <f t="shared" si="7"/>
        <v>#N/A</v>
      </c>
      <c r="F77" t="e">
        <f t="shared" si="8"/>
        <v>#N/A</v>
      </c>
      <c r="G77" t="e">
        <f t="shared" si="9"/>
        <v>#N/A</v>
      </c>
      <c r="H77" t="e">
        <f t="shared" si="10"/>
        <v>#N/A</v>
      </c>
    </row>
    <row r="78" spans="4:8" x14ac:dyDescent="0.25">
      <c r="D78" t="e">
        <f t="shared" si="6"/>
        <v>#N/A</v>
      </c>
      <c r="E78" s="4" t="e">
        <f t="shared" si="7"/>
        <v>#N/A</v>
      </c>
      <c r="F78" t="e">
        <f t="shared" si="8"/>
        <v>#N/A</v>
      </c>
      <c r="G78" t="e">
        <f t="shared" si="9"/>
        <v>#N/A</v>
      </c>
      <c r="H78" t="e">
        <f t="shared" si="10"/>
        <v>#N/A</v>
      </c>
    </row>
    <row r="79" spans="4:8" x14ac:dyDescent="0.25">
      <c r="D79" t="e">
        <f t="shared" si="6"/>
        <v>#N/A</v>
      </c>
      <c r="E79" s="4" t="e">
        <f t="shared" si="7"/>
        <v>#N/A</v>
      </c>
      <c r="F79" t="e">
        <f t="shared" si="8"/>
        <v>#N/A</v>
      </c>
      <c r="G79" t="e">
        <f t="shared" si="9"/>
        <v>#N/A</v>
      </c>
      <c r="H79" t="e">
        <f t="shared" si="10"/>
        <v>#N/A</v>
      </c>
    </row>
    <row r="80" spans="4:8" x14ac:dyDescent="0.25">
      <c r="D80" t="e">
        <f t="shared" si="6"/>
        <v>#N/A</v>
      </c>
      <c r="E80" s="4" t="e">
        <f t="shared" si="7"/>
        <v>#N/A</v>
      </c>
      <c r="F80" t="e">
        <f t="shared" si="8"/>
        <v>#N/A</v>
      </c>
      <c r="G80" t="e">
        <f t="shared" si="9"/>
        <v>#N/A</v>
      </c>
      <c r="H80" t="e">
        <f t="shared" si="10"/>
        <v>#N/A</v>
      </c>
    </row>
    <row r="81" spans="4:8" x14ac:dyDescent="0.25">
      <c r="D81" t="e">
        <f t="shared" si="6"/>
        <v>#N/A</v>
      </c>
      <c r="E81" s="4" t="e">
        <f t="shared" si="7"/>
        <v>#N/A</v>
      </c>
      <c r="F81" t="e">
        <f t="shared" si="8"/>
        <v>#N/A</v>
      </c>
      <c r="G81" t="e">
        <f t="shared" si="9"/>
        <v>#N/A</v>
      </c>
      <c r="H81" t="e">
        <f t="shared" si="10"/>
        <v>#N/A</v>
      </c>
    </row>
    <row r="82" spans="4:8" x14ac:dyDescent="0.25">
      <c r="D82" t="e">
        <f t="shared" si="6"/>
        <v>#N/A</v>
      </c>
      <c r="E82" s="4" t="e">
        <f t="shared" si="7"/>
        <v>#N/A</v>
      </c>
      <c r="F82" t="e">
        <f t="shared" si="8"/>
        <v>#N/A</v>
      </c>
      <c r="G82" t="e">
        <f t="shared" si="9"/>
        <v>#N/A</v>
      </c>
      <c r="H82" t="e">
        <f t="shared" si="10"/>
        <v>#N/A</v>
      </c>
    </row>
    <row r="83" spans="4:8" x14ac:dyDescent="0.25">
      <c r="D83" t="e">
        <f t="shared" si="6"/>
        <v>#N/A</v>
      </c>
      <c r="E83" s="4" t="e">
        <f t="shared" si="7"/>
        <v>#N/A</v>
      </c>
      <c r="F83" t="e">
        <f t="shared" si="8"/>
        <v>#N/A</v>
      </c>
      <c r="G83" t="e">
        <f t="shared" si="9"/>
        <v>#N/A</v>
      </c>
      <c r="H83" t="e">
        <f t="shared" si="10"/>
        <v>#N/A</v>
      </c>
    </row>
    <row r="84" spans="4:8" x14ac:dyDescent="0.25">
      <c r="D84" t="e">
        <f t="shared" si="6"/>
        <v>#N/A</v>
      </c>
      <c r="E84" s="4" t="e">
        <f t="shared" si="7"/>
        <v>#N/A</v>
      </c>
      <c r="F84" t="e">
        <f t="shared" si="8"/>
        <v>#N/A</v>
      </c>
      <c r="G84" t="e">
        <f t="shared" si="9"/>
        <v>#N/A</v>
      </c>
      <c r="H84" t="e">
        <f t="shared" si="10"/>
        <v>#N/A</v>
      </c>
    </row>
    <row r="85" spans="4:8" x14ac:dyDescent="0.25">
      <c r="D85" t="e">
        <f t="shared" si="6"/>
        <v>#N/A</v>
      </c>
      <c r="E85" s="4" t="e">
        <f t="shared" si="7"/>
        <v>#N/A</v>
      </c>
      <c r="F85" t="e">
        <f t="shared" si="8"/>
        <v>#N/A</v>
      </c>
      <c r="G85" t="e">
        <f t="shared" si="9"/>
        <v>#N/A</v>
      </c>
      <c r="H85" t="e">
        <f t="shared" si="10"/>
        <v>#N/A</v>
      </c>
    </row>
    <row r="86" spans="4:8" x14ac:dyDescent="0.25">
      <c r="D86" t="e">
        <f t="shared" si="6"/>
        <v>#N/A</v>
      </c>
      <c r="E86" s="4" t="e">
        <f t="shared" si="7"/>
        <v>#N/A</v>
      </c>
      <c r="F86" t="e">
        <f t="shared" si="8"/>
        <v>#N/A</v>
      </c>
      <c r="G86" t="e">
        <f t="shared" si="9"/>
        <v>#N/A</v>
      </c>
      <c r="H86" t="e">
        <f t="shared" si="10"/>
        <v>#N/A</v>
      </c>
    </row>
    <row r="87" spans="4:8" x14ac:dyDescent="0.25">
      <c r="D87" t="e">
        <f t="shared" si="6"/>
        <v>#N/A</v>
      </c>
      <c r="E87" s="4" t="e">
        <f t="shared" si="7"/>
        <v>#N/A</v>
      </c>
      <c r="F87" t="e">
        <f t="shared" si="8"/>
        <v>#N/A</v>
      </c>
      <c r="G87" t="e">
        <f t="shared" si="9"/>
        <v>#N/A</v>
      </c>
      <c r="H87" t="e">
        <f t="shared" si="10"/>
        <v>#N/A</v>
      </c>
    </row>
    <row r="88" spans="4:8" x14ac:dyDescent="0.25">
      <c r="D88" t="e">
        <f t="shared" si="6"/>
        <v>#N/A</v>
      </c>
      <c r="E88" s="4" t="e">
        <f t="shared" si="7"/>
        <v>#N/A</v>
      </c>
      <c r="F88" t="e">
        <f t="shared" si="8"/>
        <v>#N/A</v>
      </c>
      <c r="G88" t="e">
        <f t="shared" si="9"/>
        <v>#N/A</v>
      </c>
      <c r="H88" t="e">
        <f t="shared" si="10"/>
        <v>#N/A</v>
      </c>
    </row>
    <row r="89" spans="4:8" x14ac:dyDescent="0.25">
      <c r="D89" t="e">
        <f t="shared" si="6"/>
        <v>#N/A</v>
      </c>
      <c r="E89" s="4" t="e">
        <f t="shared" si="7"/>
        <v>#N/A</v>
      </c>
      <c r="F89" t="e">
        <f t="shared" si="8"/>
        <v>#N/A</v>
      </c>
      <c r="G89" t="e">
        <f t="shared" si="9"/>
        <v>#N/A</v>
      </c>
      <c r="H89" t="e">
        <f t="shared" si="10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4"/>
  <sheetViews>
    <sheetView tabSelected="1" workbookViewId="0">
      <selection activeCell="O33" sqref="O33"/>
    </sheetView>
  </sheetViews>
  <sheetFormatPr baseColWidth="10" defaultRowHeight="15" x14ac:dyDescent="0.25"/>
  <cols>
    <col min="1" max="1" width="9.42578125" style="4" customWidth="1"/>
    <col min="2" max="2" width="31.7109375" customWidth="1"/>
    <col min="3" max="3" width="16.85546875" hidden="1" customWidth="1"/>
    <col min="4" max="4" width="7.140625" style="4" customWidth="1"/>
    <col min="5" max="5" width="0" style="2" hidden="1" customWidth="1"/>
    <col min="6" max="6" width="12.42578125" hidden="1" customWidth="1"/>
    <col min="7" max="7" width="7.7109375" customWidth="1"/>
    <col min="8" max="8" width="16.140625" customWidth="1"/>
    <col min="9" max="9" width="19.7109375" customWidth="1"/>
    <col min="10" max="10" width="9" customWidth="1"/>
    <col min="11" max="11" width="0" hidden="1" customWidth="1"/>
    <col min="12" max="12" width="10.5703125" customWidth="1"/>
    <col min="13" max="13" width="10.140625" style="4" customWidth="1"/>
    <col min="14" max="14" width="8.140625" style="4" customWidth="1"/>
    <col min="15" max="15" width="26.7109375" customWidth="1"/>
    <col min="16" max="16" width="6.140625" customWidth="1"/>
    <col min="17" max="17" width="15" customWidth="1"/>
    <col min="18" max="18" width="16.140625" customWidth="1"/>
    <col min="19" max="19" width="8" customWidth="1"/>
  </cols>
  <sheetData>
    <row r="2" spans="1:19" x14ac:dyDescent="0.25">
      <c r="A2" s="3">
        <v>42710</v>
      </c>
      <c r="B2" s="37" t="s">
        <v>577</v>
      </c>
      <c r="C2" s="37"/>
      <c r="D2" s="37"/>
      <c r="E2" s="37"/>
      <c r="F2" s="37"/>
      <c r="G2" s="37"/>
      <c r="H2" s="37"/>
      <c r="I2" s="37"/>
      <c r="J2" s="37"/>
    </row>
    <row r="3" spans="1:19" x14ac:dyDescent="0.25">
      <c r="M3" s="3"/>
    </row>
    <row r="4" spans="1:19" x14ac:dyDescent="0.25">
      <c r="B4" s="37" t="s">
        <v>578</v>
      </c>
      <c r="C4" s="37"/>
      <c r="D4" s="37"/>
      <c r="E4" s="37"/>
      <c r="F4" s="37"/>
      <c r="G4" s="37"/>
      <c r="H4" s="37"/>
      <c r="I4" s="37"/>
      <c r="J4" s="37"/>
    </row>
    <row r="8" spans="1:19" x14ac:dyDescent="0.25">
      <c r="A8" s="4" t="s">
        <v>0</v>
      </c>
      <c r="B8" s="16" t="s">
        <v>21</v>
      </c>
      <c r="C8" s="16"/>
      <c r="D8" s="13" t="s">
        <v>1</v>
      </c>
      <c r="E8" s="17" t="s">
        <v>16</v>
      </c>
      <c r="F8" s="9" t="s">
        <v>16</v>
      </c>
      <c r="G8" s="9" t="s">
        <v>2</v>
      </c>
      <c r="H8" s="9" t="s">
        <v>3</v>
      </c>
      <c r="I8" s="10" t="s">
        <v>4</v>
      </c>
      <c r="J8" s="9" t="s">
        <v>5</v>
      </c>
      <c r="M8" s="15"/>
      <c r="N8" s="15"/>
      <c r="O8" s="14"/>
      <c r="P8" s="14"/>
      <c r="Q8" s="14"/>
      <c r="R8" s="14"/>
      <c r="S8" s="14"/>
    </row>
    <row r="9" spans="1:19" x14ac:dyDescent="0.25">
      <c r="M9" s="15"/>
      <c r="N9" s="15"/>
      <c r="O9" s="14"/>
      <c r="P9" s="14"/>
      <c r="Q9" s="14"/>
      <c r="R9" s="14"/>
      <c r="S9" s="14"/>
    </row>
    <row r="10" spans="1:19" x14ac:dyDescent="0.25">
      <c r="F10" s="3"/>
      <c r="G10" s="4"/>
      <c r="H10" s="5"/>
      <c r="M10" s="15"/>
      <c r="N10" s="15"/>
      <c r="O10" s="14"/>
      <c r="P10" s="15"/>
      <c r="Q10" s="15"/>
      <c r="R10" s="15"/>
      <c r="S10" s="15"/>
    </row>
    <row r="11" spans="1:19" x14ac:dyDescent="0.25">
      <c r="F11" s="3"/>
      <c r="G11" s="4"/>
      <c r="H11" s="5"/>
      <c r="M11" s="15"/>
      <c r="N11" s="15"/>
      <c r="O11" s="14"/>
      <c r="P11" s="15"/>
      <c r="Q11" s="15"/>
      <c r="R11" s="15"/>
      <c r="S11" s="15"/>
    </row>
    <row r="12" spans="1:19" x14ac:dyDescent="0.25">
      <c r="A12" s="26">
        <v>101</v>
      </c>
      <c r="B12" s="27" t="s">
        <v>292</v>
      </c>
      <c r="C12" s="27"/>
      <c r="D12" s="28" t="s">
        <v>407</v>
      </c>
      <c r="E12" s="29"/>
      <c r="F12" s="30" t="s">
        <v>428</v>
      </c>
      <c r="G12" s="26">
        <f t="shared" ref="G12:G75" si="0">DATEDIF(F12,$A$2,"Y")</f>
        <v>34</v>
      </c>
      <c r="H12" s="31" t="str">
        <f>IF(D12="Masculino",VLOOKUP(G12,CATMAS,2,0),VLOOKUP(G12,CATFEM,2,0))</f>
        <v>SENIOR MASC</v>
      </c>
      <c r="I12" s="28" t="s">
        <v>548</v>
      </c>
      <c r="J12" s="28"/>
      <c r="K12" s="31"/>
      <c r="M12" s="15"/>
      <c r="N12" s="15"/>
      <c r="O12" s="14"/>
      <c r="P12" s="15"/>
      <c r="Q12" s="15"/>
      <c r="R12" s="15"/>
      <c r="S12" s="15"/>
    </row>
    <row r="13" spans="1:19" x14ac:dyDescent="0.25">
      <c r="A13" s="26">
        <v>102</v>
      </c>
      <c r="B13" s="27" t="s">
        <v>290</v>
      </c>
      <c r="C13" s="27"/>
      <c r="D13" s="28" t="s">
        <v>407</v>
      </c>
      <c r="E13" s="29"/>
      <c r="F13" s="30" t="s">
        <v>426</v>
      </c>
      <c r="G13" s="26">
        <f t="shared" si="0"/>
        <v>2</v>
      </c>
      <c r="H13" s="31" t="str">
        <f>IF(D13="Masculino",VLOOKUP(G13,CATMAS,2,0),VLOOKUP(G13,CATFEM,2,0))</f>
        <v>BENJAMIN</v>
      </c>
      <c r="I13" s="28" t="s">
        <v>548</v>
      </c>
      <c r="J13" s="28"/>
      <c r="K13" s="31"/>
      <c r="M13" s="15"/>
      <c r="N13" s="15"/>
      <c r="O13" s="14"/>
      <c r="P13" s="15"/>
      <c r="Q13" s="15"/>
      <c r="R13" s="15"/>
      <c r="S13" s="15"/>
    </row>
    <row r="14" spans="1:19" x14ac:dyDescent="0.25">
      <c r="A14" s="26">
        <v>103</v>
      </c>
      <c r="B14" s="27" t="s">
        <v>291</v>
      </c>
      <c r="C14" s="27"/>
      <c r="D14" s="28" t="s">
        <v>408</v>
      </c>
      <c r="E14" s="29"/>
      <c r="F14" s="30" t="s">
        <v>427</v>
      </c>
      <c r="G14" s="26">
        <f t="shared" si="0"/>
        <v>4</v>
      </c>
      <c r="H14" s="31" t="str">
        <f>IF(D14="Masculino",VLOOKUP(G14,CATMAS,2,0),VLOOKUP(G14,CATFEM,2,0))</f>
        <v>BENJAMIN</v>
      </c>
      <c r="I14" s="28" t="s">
        <v>548</v>
      </c>
      <c r="J14" s="28"/>
      <c r="K14" s="31"/>
      <c r="M14" s="15"/>
      <c r="N14" s="15"/>
      <c r="O14" s="14"/>
      <c r="P14" s="15"/>
      <c r="Q14" s="15"/>
      <c r="R14" s="15"/>
      <c r="S14" s="15"/>
    </row>
    <row r="15" spans="1:19" x14ac:dyDescent="0.25">
      <c r="A15" s="26">
        <v>104</v>
      </c>
      <c r="B15" s="31" t="s">
        <v>122</v>
      </c>
      <c r="C15" s="31"/>
      <c r="D15" s="26" t="s">
        <v>35</v>
      </c>
      <c r="E15" s="29" t="s">
        <v>123</v>
      </c>
      <c r="F15" s="30" t="str">
        <f>LEFT(E15,2)&amp;"/"&amp;MID(E15,3,2)&amp;"/"&amp;RIGHT(E15,4)</f>
        <v>16/03/1968</v>
      </c>
      <c r="G15" s="26">
        <f t="shared" si="0"/>
        <v>48</v>
      </c>
      <c r="H15" s="31" t="str">
        <f>IF(D15="M",VLOOKUP(G15,CATMAS,2,0),VLOOKUP(G15,CATFEM,2,0))</f>
        <v>VETERANO B</v>
      </c>
      <c r="I15" s="31" t="s">
        <v>116</v>
      </c>
      <c r="J15" s="31"/>
      <c r="K15" s="31"/>
      <c r="M15" s="15"/>
      <c r="N15" s="15"/>
      <c r="O15" s="14"/>
      <c r="P15" s="15"/>
      <c r="Q15" s="15"/>
      <c r="R15" s="15"/>
      <c r="S15" s="15"/>
    </row>
    <row r="16" spans="1:19" x14ac:dyDescent="0.25">
      <c r="A16" s="26">
        <v>105</v>
      </c>
      <c r="B16" s="31" t="s">
        <v>355</v>
      </c>
      <c r="C16" s="31"/>
      <c r="D16" s="28" t="s">
        <v>407</v>
      </c>
      <c r="E16" s="29"/>
      <c r="F16" s="30" t="s">
        <v>488</v>
      </c>
      <c r="G16" s="26">
        <f t="shared" si="0"/>
        <v>8</v>
      </c>
      <c r="H16" s="31" t="str">
        <f>IF(D16="Masculino",VLOOKUP(G16,CATMAS,2,0),VLOOKUP(G16,CATFEM,2,0))</f>
        <v>BENJAMIN</v>
      </c>
      <c r="I16" s="28" t="s">
        <v>567</v>
      </c>
      <c r="J16" s="28"/>
      <c r="K16" s="31"/>
      <c r="M16" s="15"/>
      <c r="N16" s="15"/>
      <c r="O16" s="14"/>
      <c r="P16" s="15"/>
      <c r="Q16" s="15"/>
      <c r="R16" s="15"/>
      <c r="S16" s="15"/>
    </row>
    <row r="17" spans="1:19" x14ac:dyDescent="0.25">
      <c r="A17" s="26">
        <v>106</v>
      </c>
      <c r="B17" s="31" t="s">
        <v>188</v>
      </c>
      <c r="C17" s="31"/>
      <c r="D17" s="26" t="s">
        <v>35</v>
      </c>
      <c r="E17" s="29" t="s">
        <v>189</v>
      </c>
      <c r="F17" s="30" t="str">
        <f>LEFT(E17,2)&amp;"/"&amp;MID(E17,3,2)&amp;"/"&amp;RIGHT(E17,4)</f>
        <v>10/03/1967</v>
      </c>
      <c r="G17" s="26">
        <f t="shared" si="0"/>
        <v>49</v>
      </c>
      <c r="H17" s="31" t="str">
        <f>IF(D17="M",VLOOKUP(G17,CATMAS,2,0),VLOOKUP(G17,CATFEM,2,0))</f>
        <v>VETERANO B</v>
      </c>
      <c r="I17" s="31" t="s">
        <v>97</v>
      </c>
      <c r="J17" s="31"/>
      <c r="K17" s="31"/>
      <c r="M17" s="15"/>
      <c r="N17" s="15"/>
      <c r="O17" s="14"/>
      <c r="P17" s="15"/>
      <c r="Q17" s="15"/>
      <c r="R17" s="15"/>
      <c r="S17" s="15"/>
    </row>
    <row r="18" spans="1:19" x14ac:dyDescent="0.25">
      <c r="A18" s="26">
        <v>107</v>
      </c>
      <c r="B18" s="31" t="s">
        <v>356</v>
      </c>
      <c r="C18" s="31"/>
      <c r="D18" s="28" t="s">
        <v>407</v>
      </c>
      <c r="E18" s="29"/>
      <c r="F18" s="30" t="s">
        <v>489</v>
      </c>
      <c r="G18" s="26">
        <f t="shared" si="0"/>
        <v>40</v>
      </c>
      <c r="H18" s="31" t="str">
        <f>IF(D18="Masculino",VLOOKUP(G18,CATMAS,2,0),VLOOKUP(G18,CATFEM,2,0))</f>
        <v>VETERANO A</v>
      </c>
      <c r="I18" s="28" t="s">
        <v>567</v>
      </c>
      <c r="J18" s="28"/>
      <c r="K18" s="31"/>
      <c r="M18" s="15"/>
      <c r="N18" s="15"/>
      <c r="O18" s="14"/>
      <c r="P18" s="15"/>
      <c r="Q18" s="15"/>
      <c r="R18" s="15"/>
      <c r="S18" s="15"/>
    </row>
    <row r="19" spans="1:19" x14ac:dyDescent="0.25">
      <c r="A19" s="26">
        <v>108</v>
      </c>
      <c r="B19" s="27" t="s">
        <v>395</v>
      </c>
      <c r="C19" s="27"/>
      <c r="D19" s="28" t="s">
        <v>407</v>
      </c>
      <c r="E19" s="29"/>
      <c r="F19" s="30" t="s">
        <v>529</v>
      </c>
      <c r="G19" s="26">
        <f t="shared" si="0"/>
        <v>42</v>
      </c>
      <c r="H19" s="31" t="str">
        <f>IF(D19="Masculino",VLOOKUP(G19,CATMAS,2,0),VLOOKUP(G19,CATFEM,2,0))</f>
        <v>VETERANO A</v>
      </c>
      <c r="I19" s="28" t="s">
        <v>567</v>
      </c>
      <c r="J19" s="28"/>
      <c r="K19" s="31"/>
      <c r="M19" s="15"/>
      <c r="N19" s="15"/>
      <c r="O19" s="14"/>
      <c r="P19" s="15"/>
      <c r="Q19" s="15"/>
      <c r="R19" s="15"/>
      <c r="S19" s="15"/>
    </row>
    <row r="20" spans="1:19" x14ac:dyDescent="0.25">
      <c r="A20" s="26">
        <v>109</v>
      </c>
      <c r="B20" s="27" t="s">
        <v>403</v>
      </c>
      <c r="C20" s="27"/>
      <c r="D20" s="28" t="s">
        <v>408</v>
      </c>
      <c r="E20" s="29"/>
      <c r="F20" s="30" t="s">
        <v>537</v>
      </c>
      <c r="G20" s="26">
        <f t="shared" si="0"/>
        <v>10</v>
      </c>
      <c r="H20" s="31" t="str">
        <f>IF(D20="Masculino",VLOOKUP(G20,CATMAS,2,0),VLOOKUP(G20,CATFEM,2,0))</f>
        <v>ALEVIN</v>
      </c>
      <c r="I20" s="28"/>
      <c r="J20" s="28"/>
      <c r="K20" s="31"/>
      <c r="M20" s="15"/>
      <c r="N20" s="15"/>
      <c r="O20" s="14"/>
      <c r="P20" s="15"/>
      <c r="Q20" s="15"/>
      <c r="R20" s="15"/>
      <c r="S20" s="15"/>
    </row>
    <row r="21" spans="1:19" x14ac:dyDescent="0.25">
      <c r="A21" s="26">
        <v>110</v>
      </c>
      <c r="B21" s="31" t="s">
        <v>402</v>
      </c>
      <c r="C21" s="31"/>
      <c r="D21" s="28" t="s">
        <v>408</v>
      </c>
      <c r="E21" s="29"/>
      <c r="F21" s="30" t="s">
        <v>536</v>
      </c>
      <c r="G21" s="26">
        <f t="shared" si="0"/>
        <v>7</v>
      </c>
      <c r="H21" s="31" t="str">
        <f>IF(D21="Masculino",VLOOKUP(G21,CATMAS,2,0),VLOOKUP(G21,CATFEM,2,0))</f>
        <v>BENJAMIN</v>
      </c>
      <c r="I21" s="28"/>
      <c r="J21" s="28"/>
      <c r="K21" s="31"/>
      <c r="M21" s="15"/>
      <c r="N21" s="15"/>
      <c r="O21" s="14"/>
      <c r="P21" s="15"/>
      <c r="Q21" s="15"/>
      <c r="R21" s="15"/>
      <c r="S21" s="15"/>
    </row>
    <row r="22" spans="1:19" x14ac:dyDescent="0.25">
      <c r="A22" s="26">
        <v>111</v>
      </c>
      <c r="B22" s="27" t="s">
        <v>235</v>
      </c>
      <c r="C22" s="31"/>
      <c r="D22" s="26" t="s">
        <v>35</v>
      </c>
      <c r="E22" s="29" t="s">
        <v>236</v>
      </c>
      <c r="F22" s="30" t="str">
        <f>LEFT(E22,2)&amp;"/"&amp;MID(E22,3,2)&amp;"/"&amp;RIGHT(E22,4)</f>
        <v>21/07/1947</v>
      </c>
      <c r="G22" s="26">
        <f t="shared" si="0"/>
        <v>69</v>
      </c>
      <c r="H22" s="31" t="str">
        <f>IF(D22="M",VLOOKUP(G22,CATMAS,2,0),VLOOKUP(G22,CATFEM,2,0))</f>
        <v>VETERANO B</v>
      </c>
      <c r="I22" s="31"/>
      <c r="J22" s="31"/>
      <c r="K22" s="31"/>
      <c r="M22" s="15"/>
      <c r="N22" s="15"/>
      <c r="O22" s="14"/>
      <c r="P22" s="15"/>
      <c r="Q22" s="15"/>
      <c r="R22" s="15"/>
      <c r="S22" s="15"/>
    </row>
    <row r="23" spans="1:19" x14ac:dyDescent="0.25">
      <c r="A23" s="26">
        <v>112</v>
      </c>
      <c r="B23" s="31" t="s">
        <v>24</v>
      </c>
      <c r="C23" s="31"/>
      <c r="D23" s="26" t="s">
        <v>35</v>
      </c>
      <c r="E23" s="29" t="s">
        <v>71</v>
      </c>
      <c r="F23" s="30" t="str">
        <f>LEFT(E23,2)&amp;"/"&amp;MID(E23,3,2)&amp;"/"&amp;RIGHT(E23,4)</f>
        <v>20/12/1964</v>
      </c>
      <c r="G23" s="26">
        <f t="shared" si="0"/>
        <v>51</v>
      </c>
      <c r="H23" s="31" t="str">
        <f>IF(D23="M",VLOOKUP(G23,CATMAS,2,0),VLOOKUP(G23,CATFEM,2,0))</f>
        <v>VETERANO B</v>
      </c>
      <c r="I23" s="31" t="s">
        <v>22</v>
      </c>
      <c r="J23" s="31"/>
      <c r="K23" s="31"/>
      <c r="M23" s="15"/>
      <c r="N23" s="15"/>
      <c r="O23" s="14"/>
      <c r="P23" s="15"/>
      <c r="Q23" s="15"/>
      <c r="R23" s="15"/>
      <c r="S23" s="15"/>
    </row>
    <row r="24" spans="1:19" x14ac:dyDescent="0.25">
      <c r="A24" s="26">
        <v>113</v>
      </c>
      <c r="B24" s="31" t="s">
        <v>317</v>
      </c>
      <c r="C24" s="31"/>
      <c r="D24" s="28" t="s">
        <v>407</v>
      </c>
      <c r="E24" s="29"/>
      <c r="F24" s="30" t="s">
        <v>450</v>
      </c>
      <c r="G24" s="26">
        <f t="shared" si="0"/>
        <v>53</v>
      </c>
      <c r="H24" s="31" t="str">
        <f>IF(D24="Masculino",VLOOKUP(G24,CATMAS,2,0),VLOOKUP(G24,CATFEM,2,0))</f>
        <v>VETERANO B</v>
      </c>
      <c r="I24" s="28"/>
      <c r="J24" s="28"/>
      <c r="K24" s="31"/>
      <c r="M24" s="15"/>
      <c r="N24" s="15"/>
      <c r="O24" s="14"/>
      <c r="P24" s="15"/>
      <c r="Q24" s="15"/>
      <c r="R24" s="15"/>
      <c r="S24" s="15"/>
    </row>
    <row r="25" spans="1:19" x14ac:dyDescent="0.25">
      <c r="A25" s="26">
        <v>114</v>
      </c>
      <c r="B25" s="31" t="s">
        <v>60</v>
      </c>
      <c r="C25" s="31"/>
      <c r="D25" s="26" t="s">
        <v>35</v>
      </c>
      <c r="E25" s="29" t="s">
        <v>61</v>
      </c>
      <c r="F25" s="30" t="str">
        <f>LEFT(E25,2)&amp;"/"&amp;MID(E25,3,2)&amp;"/"&amp;RIGHT(E25,4)</f>
        <v>28/10/1956</v>
      </c>
      <c r="G25" s="26">
        <f t="shared" si="0"/>
        <v>60</v>
      </c>
      <c r="H25" s="31" t="str">
        <f>IF(D25="M",VLOOKUP(G25,CATMAS,2,0),VLOOKUP(G25,CATFEM,2,0))</f>
        <v>VETERANO B</v>
      </c>
      <c r="I25" s="31" t="s">
        <v>26</v>
      </c>
      <c r="J25" s="31"/>
      <c r="K25" s="31"/>
      <c r="M25" s="15"/>
      <c r="N25" s="15"/>
      <c r="O25" s="14"/>
      <c r="P25" s="15"/>
      <c r="Q25" s="15"/>
      <c r="R25" s="15"/>
      <c r="S25" s="15"/>
    </row>
    <row r="26" spans="1:19" x14ac:dyDescent="0.25">
      <c r="A26" s="26">
        <v>115</v>
      </c>
      <c r="B26" s="27" t="s">
        <v>379</v>
      </c>
      <c r="C26" s="27"/>
      <c r="D26" s="28" t="s">
        <v>408</v>
      </c>
      <c r="E26" s="29"/>
      <c r="F26" s="30" t="s">
        <v>513</v>
      </c>
      <c r="G26" s="26">
        <f t="shared" si="0"/>
        <v>46</v>
      </c>
      <c r="H26" s="31" t="str">
        <f>IF(D26="Masculino",VLOOKUP(G26,CATMAS,2,0),VLOOKUP(G26,CATFEM,2,0))</f>
        <v>VETERANA B</v>
      </c>
      <c r="I26" s="28"/>
      <c r="J26" s="28"/>
      <c r="K26" s="31"/>
      <c r="M26" s="15"/>
      <c r="N26" s="15"/>
      <c r="O26" s="14"/>
      <c r="P26" s="15"/>
      <c r="Q26" s="15"/>
      <c r="R26" s="15"/>
      <c r="S26" s="15"/>
    </row>
    <row r="27" spans="1:19" x14ac:dyDescent="0.25">
      <c r="A27" s="26">
        <v>116</v>
      </c>
      <c r="B27" s="31" t="s">
        <v>77</v>
      </c>
      <c r="C27" s="31"/>
      <c r="D27" s="26" t="s">
        <v>35</v>
      </c>
      <c r="E27" s="29" t="s">
        <v>78</v>
      </c>
      <c r="F27" s="30" t="str">
        <f>LEFT(E27,2)&amp;"/"&amp;MID(E27,3,2)&amp;"/"&amp;RIGHT(E27,4)</f>
        <v>27/04/1959</v>
      </c>
      <c r="G27" s="26">
        <f t="shared" si="0"/>
        <v>57</v>
      </c>
      <c r="H27" s="31" t="str">
        <f>IF(D27="M",VLOOKUP(G27,CATMAS,2,0),VLOOKUP(G27,CATFEM,2,0))</f>
        <v>VETERANO B</v>
      </c>
      <c r="I27" s="31" t="s">
        <v>22</v>
      </c>
      <c r="J27" s="31"/>
      <c r="K27" s="31"/>
      <c r="M27" s="15"/>
      <c r="N27" s="15"/>
      <c r="O27" s="14"/>
      <c r="P27" s="15"/>
      <c r="Q27" s="15"/>
      <c r="R27" s="15"/>
      <c r="S27" s="15"/>
    </row>
    <row r="28" spans="1:19" x14ac:dyDescent="0.25">
      <c r="A28" s="26">
        <v>117</v>
      </c>
      <c r="B28" s="31" t="s">
        <v>151</v>
      </c>
      <c r="C28" s="31"/>
      <c r="D28" s="26" t="s">
        <v>35</v>
      </c>
      <c r="E28" s="29" t="s">
        <v>152</v>
      </c>
      <c r="F28" s="30" t="str">
        <f>LEFT(E28,2)&amp;"/"&amp;MID(E28,3,2)&amp;"/"&amp;RIGHT(E28,4)</f>
        <v>24/07/1979</v>
      </c>
      <c r="G28" s="26">
        <f t="shared" si="0"/>
        <v>37</v>
      </c>
      <c r="H28" s="31" t="str">
        <f>IF(D28="M",VLOOKUP(G28,CATMAS,2,0),VLOOKUP(G28,CATFEM,2,0))</f>
        <v>SENIOR MASC</v>
      </c>
      <c r="I28" s="31" t="s">
        <v>116</v>
      </c>
      <c r="J28" s="31"/>
      <c r="K28" s="31"/>
      <c r="M28" s="15"/>
      <c r="N28" s="15"/>
      <c r="O28" s="14"/>
      <c r="P28" s="15"/>
      <c r="Q28" s="15"/>
      <c r="R28" s="15"/>
      <c r="S28" s="15"/>
    </row>
    <row r="29" spans="1:19" x14ac:dyDescent="0.25">
      <c r="A29" s="26">
        <v>118</v>
      </c>
      <c r="B29" s="27" t="s">
        <v>396</v>
      </c>
      <c r="C29" s="27"/>
      <c r="D29" s="28" t="s">
        <v>407</v>
      </c>
      <c r="E29" s="29"/>
      <c r="F29" s="30" t="s">
        <v>530</v>
      </c>
      <c r="G29" s="26">
        <f t="shared" si="0"/>
        <v>26</v>
      </c>
      <c r="H29" s="31" t="str">
        <f>IF(D29="Masculino",VLOOKUP(G29,CATMAS,2,0),VLOOKUP(G29,CATFEM,2,0))</f>
        <v>SENIOR MASC</v>
      </c>
      <c r="I29" s="28" t="s">
        <v>575</v>
      </c>
      <c r="J29" s="28"/>
      <c r="K29" s="31"/>
      <c r="M29" s="15"/>
      <c r="N29" s="15"/>
      <c r="O29" s="14"/>
      <c r="P29" s="15"/>
      <c r="Q29" s="15"/>
      <c r="R29" s="15"/>
      <c r="S29" s="15"/>
    </row>
    <row r="30" spans="1:19" x14ac:dyDescent="0.25">
      <c r="A30" s="26">
        <v>119</v>
      </c>
      <c r="B30" s="31" t="s">
        <v>341</v>
      </c>
      <c r="C30" s="31"/>
      <c r="D30" s="28" t="s">
        <v>407</v>
      </c>
      <c r="E30" s="29"/>
      <c r="F30" s="30" t="s">
        <v>474</v>
      </c>
      <c r="G30" s="26">
        <f t="shared" si="0"/>
        <v>9</v>
      </c>
      <c r="H30" s="31" t="str">
        <f>IF(D30="Masculino",VLOOKUP(G30,CATMAS,2,0),VLOOKUP(G30,CATFEM,2,0))</f>
        <v>ALEVIN</v>
      </c>
      <c r="I30" s="28"/>
      <c r="J30" s="28"/>
      <c r="K30" s="31"/>
      <c r="M30" s="15"/>
      <c r="N30" s="15"/>
      <c r="O30" s="14"/>
      <c r="P30" s="15"/>
      <c r="Q30" s="15"/>
      <c r="R30" s="15"/>
      <c r="S30" s="15"/>
    </row>
    <row r="31" spans="1:19" x14ac:dyDescent="0.25">
      <c r="A31" s="26">
        <v>120</v>
      </c>
      <c r="B31" s="31" t="s">
        <v>342</v>
      </c>
      <c r="C31" s="31"/>
      <c r="D31" s="28" t="s">
        <v>408</v>
      </c>
      <c r="E31" s="29"/>
      <c r="F31" s="30" t="s">
        <v>475</v>
      </c>
      <c r="G31" s="26">
        <f t="shared" si="0"/>
        <v>13</v>
      </c>
      <c r="H31" s="31" t="str">
        <f>IF(D31="Masculino",VLOOKUP(G31,CATMAS,2,0),VLOOKUP(G31,CATFEM,2,0))</f>
        <v>INFANTIL</v>
      </c>
      <c r="I31" s="28"/>
      <c r="J31" s="28"/>
      <c r="K31" s="31"/>
      <c r="M31" s="15"/>
      <c r="N31" s="15"/>
      <c r="O31" s="14"/>
      <c r="P31" s="15"/>
      <c r="Q31" s="15"/>
      <c r="R31" s="15"/>
      <c r="S31" s="15"/>
    </row>
    <row r="32" spans="1:19" x14ac:dyDescent="0.25">
      <c r="A32" s="26">
        <v>121</v>
      </c>
      <c r="B32" s="27" t="s">
        <v>252</v>
      </c>
      <c r="C32" s="31"/>
      <c r="D32" s="26" t="s">
        <v>35</v>
      </c>
      <c r="E32" s="29" t="s">
        <v>253</v>
      </c>
      <c r="F32" s="30" t="str">
        <f>LEFT(E32,2)&amp;"/"&amp;MID(E32,3,2)&amp;"/"&amp;RIGHT(E32,4)</f>
        <v>16/09/1982</v>
      </c>
      <c r="G32" s="26">
        <f t="shared" si="0"/>
        <v>34</v>
      </c>
      <c r="H32" s="31" t="str">
        <f>IF(D32="M",VLOOKUP(G32,CATMAS,2,0),VLOOKUP(G32,CATFEM,2,0))</f>
        <v>SENIOR MASC</v>
      </c>
      <c r="I32" s="31" t="s">
        <v>254</v>
      </c>
      <c r="J32" s="31"/>
      <c r="K32" s="31"/>
      <c r="M32" s="15"/>
      <c r="N32" s="15"/>
      <c r="O32" s="14"/>
      <c r="P32" s="15"/>
      <c r="Q32" s="15"/>
      <c r="R32" s="15"/>
      <c r="S32" s="15"/>
    </row>
    <row r="33" spans="1:19" x14ac:dyDescent="0.25">
      <c r="A33" s="26">
        <v>122</v>
      </c>
      <c r="B33" s="31" t="s">
        <v>281</v>
      </c>
      <c r="C33" s="31"/>
      <c r="D33" s="28" t="s">
        <v>407</v>
      </c>
      <c r="E33" s="29"/>
      <c r="F33" s="30" t="s">
        <v>417</v>
      </c>
      <c r="G33" s="26">
        <f t="shared" si="0"/>
        <v>10</v>
      </c>
      <c r="H33" s="31" t="str">
        <f>IF(D33="Masculino",VLOOKUP(G33,CATMAS,2,0),VLOOKUP(G33,CATFEM,2,0))</f>
        <v>ALEVIN</v>
      </c>
      <c r="I33" s="28" t="s">
        <v>22</v>
      </c>
      <c r="J33" s="28"/>
      <c r="K33" s="31"/>
      <c r="M33" s="15"/>
      <c r="N33" s="15"/>
      <c r="O33" s="14"/>
      <c r="P33" s="15"/>
      <c r="Q33" s="15"/>
      <c r="R33" s="15"/>
      <c r="S33" s="15"/>
    </row>
    <row r="34" spans="1:19" x14ac:dyDescent="0.25">
      <c r="A34" s="26">
        <v>123</v>
      </c>
      <c r="B34" s="31" t="s">
        <v>110</v>
      </c>
      <c r="C34" s="31"/>
      <c r="D34" s="26" t="s">
        <v>35</v>
      </c>
      <c r="E34" s="29" t="s">
        <v>111</v>
      </c>
      <c r="F34" s="30" t="str">
        <f>LEFT(E34,2)&amp;"/"&amp;MID(E34,3,2)&amp;"/"&amp;RIGHT(E34,4)</f>
        <v>10/09/1955</v>
      </c>
      <c r="G34" s="26">
        <f t="shared" si="0"/>
        <v>61</v>
      </c>
      <c r="H34" s="31" t="str">
        <f>IF(D34="M",VLOOKUP(G34,CATMAS,2,0),VLOOKUP(G34,CATFEM,2,0))</f>
        <v>VETERANO B</v>
      </c>
      <c r="I34" s="31"/>
      <c r="J34" s="31"/>
      <c r="K34" s="31"/>
      <c r="M34" s="15"/>
      <c r="N34" s="15"/>
      <c r="O34" s="14"/>
      <c r="P34" s="15"/>
      <c r="Q34" s="15"/>
      <c r="R34" s="15"/>
      <c r="S34" s="15"/>
    </row>
    <row r="35" spans="1:19" x14ac:dyDescent="0.25">
      <c r="A35" s="26">
        <v>124</v>
      </c>
      <c r="B35" s="31" t="s">
        <v>183</v>
      </c>
      <c r="C35" s="31"/>
      <c r="D35" s="26" t="s">
        <v>35</v>
      </c>
      <c r="E35" s="29" t="s">
        <v>184</v>
      </c>
      <c r="F35" s="30" t="str">
        <f>LEFT(E35,2)&amp;"/"&amp;MID(E35,3,2)&amp;"/"&amp;RIGHT(E35,4)</f>
        <v>04/11/1968</v>
      </c>
      <c r="G35" s="26">
        <f t="shared" si="0"/>
        <v>48</v>
      </c>
      <c r="H35" s="31" t="str">
        <f>IF(D35="M",VLOOKUP(G35,CATMAS,2,0),VLOOKUP(G35,CATFEM,2,0))</f>
        <v>VETERANO B</v>
      </c>
      <c r="I35" s="31" t="s">
        <v>185</v>
      </c>
      <c r="J35" s="31"/>
      <c r="K35" s="31"/>
      <c r="M35" s="15"/>
      <c r="N35" s="15"/>
      <c r="O35" s="14"/>
      <c r="P35" s="15"/>
      <c r="Q35" s="15"/>
      <c r="R35" s="15"/>
      <c r="S35" s="15"/>
    </row>
    <row r="36" spans="1:19" x14ac:dyDescent="0.25">
      <c r="A36" s="26">
        <v>125</v>
      </c>
      <c r="B36" s="31" t="s">
        <v>120</v>
      </c>
      <c r="C36" s="31"/>
      <c r="D36" s="26" t="s">
        <v>32</v>
      </c>
      <c r="E36" s="29" t="s">
        <v>121</v>
      </c>
      <c r="F36" s="30" t="str">
        <f>LEFT(E36,2)&amp;"/"&amp;MID(E36,3,2)&amp;"/"&amp;RIGHT(E36,4)</f>
        <v>06/11/1997</v>
      </c>
      <c r="G36" s="26">
        <f t="shared" si="0"/>
        <v>19</v>
      </c>
      <c r="H36" s="31" t="str">
        <f>IF(D36="M",VLOOKUP(G36,CATMAS,2,0),VLOOKUP(G36,CATFEM,2,0))</f>
        <v>SENIOR FEM</v>
      </c>
      <c r="I36" s="31" t="s">
        <v>116</v>
      </c>
      <c r="J36" s="31"/>
      <c r="K36" s="31"/>
      <c r="M36" s="15"/>
      <c r="N36" s="15"/>
      <c r="O36" s="14"/>
      <c r="P36" s="15"/>
      <c r="Q36" s="15"/>
      <c r="R36" s="15"/>
      <c r="S36" s="15"/>
    </row>
    <row r="37" spans="1:19" x14ac:dyDescent="0.25">
      <c r="A37" s="26">
        <v>126</v>
      </c>
      <c r="B37" s="31" t="s">
        <v>175</v>
      </c>
      <c r="C37" s="31"/>
      <c r="D37" s="26" t="s">
        <v>35</v>
      </c>
      <c r="E37" s="29" t="s">
        <v>176</v>
      </c>
      <c r="F37" s="30" t="str">
        <f>LEFT(E37,2)&amp;"/"&amp;MID(E37,3,2)&amp;"/"&amp;RIGHT(E37,4)</f>
        <v>07/08/1961</v>
      </c>
      <c r="G37" s="26">
        <f t="shared" si="0"/>
        <v>55</v>
      </c>
      <c r="H37" s="31" t="str">
        <f>IF(D37="M",VLOOKUP(G37,CATMAS,2,0),VLOOKUP(G37,CATFEM,2,0))</f>
        <v>VETERANO B</v>
      </c>
      <c r="I37" s="31" t="s">
        <v>97</v>
      </c>
      <c r="J37" s="31"/>
      <c r="K37" s="31"/>
      <c r="M37" s="15"/>
      <c r="N37" s="15"/>
      <c r="O37" s="14"/>
      <c r="P37" s="15"/>
      <c r="Q37" s="15"/>
      <c r="R37" s="15"/>
      <c r="S37" s="15"/>
    </row>
    <row r="38" spans="1:19" x14ac:dyDescent="0.25">
      <c r="A38" s="26">
        <v>127</v>
      </c>
      <c r="B38" s="27" t="s">
        <v>263</v>
      </c>
      <c r="C38" s="27"/>
      <c r="D38" s="32" t="s">
        <v>35</v>
      </c>
      <c r="E38" s="33" t="s">
        <v>264</v>
      </c>
      <c r="F38" s="34" t="str">
        <f>LEFT(E38,2)&amp;"/"&amp;MID(E38,3,2)&amp;"/"&amp;RIGHT(E38,4)</f>
        <v>26/02/2007</v>
      </c>
      <c r="G38" s="32">
        <f t="shared" si="0"/>
        <v>9</v>
      </c>
      <c r="H38" s="31" t="str">
        <f>IF(D38="M",VLOOKUP(G38,CATMAS,2,0),VLOOKUP(G38,CATFEM,2,0))</f>
        <v>ALEVIN</v>
      </c>
      <c r="I38" s="27"/>
      <c r="J38" s="31" t="s">
        <v>5</v>
      </c>
      <c r="K38" s="31"/>
      <c r="M38" s="15"/>
      <c r="N38" s="15"/>
      <c r="O38" s="14"/>
      <c r="P38" s="15"/>
      <c r="Q38" s="15"/>
      <c r="R38" s="15"/>
      <c r="S38" s="15"/>
    </row>
    <row r="39" spans="1:19" x14ac:dyDescent="0.25">
      <c r="A39" s="26">
        <v>128</v>
      </c>
      <c r="B39" s="27" t="s">
        <v>343</v>
      </c>
      <c r="C39" s="27"/>
      <c r="D39" s="28" t="s">
        <v>408</v>
      </c>
      <c r="E39" s="29"/>
      <c r="F39" s="30" t="s">
        <v>476</v>
      </c>
      <c r="G39" s="26">
        <f t="shared" si="0"/>
        <v>49</v>
      </c>
      <c r="H39" s="31" t="str">
        <f>IF(D39="Masculino",VLOOKUP(G39,CATMAS,2,0),VLOOKUP(G39,CATFEM,2,0))</f>
        <v>VETERANA B</v>
      </c>
      <c r="I39" s="28" t="s">
        <v>22</v>
      </c>
      <c r="J39" s="28"/>
      <c r="K39" s="31"/>
      <c r="M39" s="15"/>
      <c r="N39" s="15"/>
      <c r="O39" s="14"/>
      <c r="P39" s="15"/>
      <c r="Q39" s="15"/>
      <c r="R39" s="15"/>
      <c r="S39" s="15"/>
    </row>
    <row r="40" spans="1:19" x14ac:dyDescent="0.25">
      <c r="A40" s="26">
        <v>129</v>
      </c>
      <c r="B40" s="31" t="s">
        <v>114</v>
      </c>
      <c r="C40" s="31"/>
      <c r="D40" s="26" t="s">
        <v>32</v>
      </c>
      <c r="E40" s="29" t="s">
        <v>115</v>
      </c>
      <c r="F40" s="30" t="str">
        <f t="shared" ref="F40:F52" si="1">LEFT(E40,2)&amp;"/"&amp;MID(E40,3,2)&amp;"/"&amp;RIGHT(E40,4)</f>
        <v>01/03/1980</v>
      </c>
      <c r="G40" s="26">
        <f t="shared" si="0"/>
        <v>36</v>
      </c>
      <c r="H40" s="31" t="str">
        <f>IF(D40="M",VLOOKUP(G40,CATMAS,2,0),VLOOKUP(G40,CATFEM,2,0))</f>
        <v>VETERANA A</v>
      </c>
      <c r="I40" s="31" t="s">
        <v>116</v>
      </c>
      <c r="J40" s="31"/>
      <c r="K40" s="31"/>
      <c r="M40" s="15"/>
      <c r="N40" s="15"/>
      <c r="O40" s="14"/>
      <c r="P40" s="15"/>
      <c r="Q40" s="15"/>
      <c r="R40" s="15"/>
      <c r="S40" s="15"/>
    </row>
    <row r="41" spans="1:19" x14ac:dyDescent="0.25">
      <c r="A41" s="26">
        <v>130</v>
      </c>
      <c r="B41" s="31" t="s">
        <v>102</v>
      </c>
      <c r="C41" s="31"/>
      <c r="D41" s="26" t="s">
        <v>35</v>
      </c>
      <c r="E41" s="29" t="s">
        <v>103</v>
      </c>
      <c r="F41" s="30" t="str">
        <f t="shared" si="1"/>
        <v>02/12/1973</v>
      </c>
      <c r="G41" s="26">
        <f t="shared" si="0"/>
        <v>43</v>
      </c>
      <c r="H41" s="31" t="str">
        <f>IF(D41="M",VLOOKUP(G41,CATMAS,2,0),VLOOKUP(G41,CATFEM,2,0))</f>
        <v>VETERANO A</v>
      </c>
      <c r="I41" s="31" t="s">
        <v>104</v>
      </c>
      <c r="J41" s="31"/>
      <c r="K41" s="31"/>
      <c r="M41" s="15"/>
      <c r="N41" s="15"/>
      <c r="O41" s="14"/>
      <c r="P41" s="15"/>
      <c r="Q41" s="15"/>
      <c r="R41" s="15"/>
      <c r="S41" s="15"/>
    </row>
    <row r="42" spans="1:19" x14ac:dyDescent="0.25">
      <c r="A42" s="26">
        <v>131</v>
      </c>
      <c r="B42" s="31" t="s">
        <v>179</v>
      </c>
      <c r="C42" s="31"/>
      <c r="D42" s="26" t="s">
        <v>35</v>
      </c>
      <c r="E42" s="29" t="s">
        <v>180</v>
      </c>
      <c r="F42" s="30" t="str">
        <f t="shared" si="1"/>
        <v>17/11/1943</v>
      </c>
      <c r="G42" s="26">
        <f t="shared" si="0"/>
        <v>73</v>
      </c>
      <c r="H42" s="31" t="s">
        <v>13</v>
      </c>
      <c r="I42" s="31" t="s">
        <v>22</v>
      </c>
      <c r="J42" s="31"/>
      <c r="K42" s="31"/>
      <c r="M42" s="15"/>
      <c r="N42" s="15"/>
      <c r="O42" s="14"/>
      <c r="P42" s="15"/>
      <c r="Q42" s="15"/>
      <c r="R42" s="15"/>
      <c r="S42" s="15"/>
    </row>
    <row r="43" spans="1:19" x14ac:dyDescent="0.25">
      <c r="A43" s="26">
        <v>132</v>
      </c>
      <c r="B43" s="27" t="s">
        <v>200</v>
      </c>
      <c r="C43" s="31"/>
      <c r="D43" s="26" t="s">
        <v>32</v>
      </c>
      <c r="E43" s="29" t="s">
        <v>201</v>
      </c>
      <c r="F43" s="30" t="str">
        <f t="shared" si="1"/>
        <v>01/09/2006</v>
      </c>
      <c r="G43" s="26">
        <f t="shared" si="0"/>
        <v>10</v>
      </c>
      <c r="H43" s="31" t="str">
        <f t="shared" ref="H43:H52" si="2">IF(D43="M",VLOOKUP(G43,CATMAS,2,0),VLOOKUP(G43,CATFEM,2,0))</f>
        <v>ALEVIN</v>
      </c>
      <c r="I43" s="31"/>
      <c r="J43" s="31"/>
      <c r="K43" s="31"/>
      <c r="M43" s="15"/>
      <c r="N43" s="15"/>
      <c r="O43" s="14"/>
      <c r="P43" s="15"/>
      <c r="Q43" s="15"/>
      <c r="R43" s="15"/>
      <c r="S43" s="15"/>
    </row>
    <row r="44" spans="1:19" x14ac:dyDescent="0.25">
      <c r="A44" s="26">
        <v>133</v>
      </c>
      <c r="B44" s="27" t="s">
        <v>202</v>
      </c>
      <c r="C44" s="31"/>
      <c r="D44" s="26" t="s">
        <v>32</v>
      </c>
      <c r="E44" s="29" t="s">
        <v>203</v>
      </c>
      <c r="F44" s="30" t="str">
        <f t="shared" si="1"/>
        <v>21/01/2009</v>
      </c>
      <c r="G44" s="26">
        <f t="shared" si="0"/>
        <v>7</v>
      </c>
      <c r="H44" s="31" t="str">
        <f t="shared" si="2"/>
        <v>BENJAMIN</v>
      </c>
      <c r="I44" s="31"/>
      <c r="J44" s="31"/>
      <c r="K44" s="31"/>
      <c r="M44" s="15"/>
      <c r="N44" s="15"/>
      <c r="O44" s="14"/>
      <c r="P44" s="15"/>
      <c r="Q44" s="15"/>
      <c r="R44" s="15"/>
      <c r="S44" s="15"/>
    </row>
    <row r="45" spans="1:19" x14ac:dyDescent="0.25">
      <c r="A45" s="26">
        <v>134</v>
      </c>
      <c r="B45" s="27" t="s">
        <v>228</v>
      </c>
      <c r="C45" s="31"/>
      <c r="D45" s="26" t="s">
        <v>32</v>
      </c>
      <c r="E45" s="29" t="s">
        <v>229</v>
      </c>
      <c r="F45" s="30" t="str">
        <f t="shared" si="1"/>
        <v>20/05/2000</v>
      </c>
      <c r="G45" s="26">
        <f t="shared" si="0"/>
        <v>16</v>
      </c>
      <c r="H45" s="31" t="str">
        <f t="shared" si="2"/>
        <v>SENIOR FEM</v>
      </c>
      <c r="I45" s="31" t="s">
        <v>22</v>
      </c>
      <c r="J45" s="31"/>
      <c r="K45" s="31"/>
      <c r="M45" s="15"/>
      <c r="N45" s="15"/>
      <c r="O45" s="14"/>
      <c r="P45" s="15"/>
      <c r="Q45" s="15"/>
      <c r="R45" s="15"/>
      <c r="S45" s="15"/>
    </row>
    <row r="46" spans="1:19" x14ac:dyDescent="0.25">
      <c r="A46" s="26">
        <v>135</v>
      </c>
      <c r="B46" s="31" t="s">
        <v>28</v>
      </c>
      <c r="C46" s="31"/>
      <c r="D46" s="26" t="s">
        <v>32</v>
      </c>
      <c r="E46" s="29" t="s">
        <v>69</v>
      </c>
      <c r="F46" s="30" t="str">
        <f t="shared" si="1"/>
        <v>31/12/1955</v>
      </c>
      <c r="G46" s="26">
        <f t="shared" si="0"/>
        <v>60</v>
      </c>
      <c r="H46" s="31" t="str">
        <f t="shared" si="2"/>
        <v>VETERANA B</v>
      </c>
      <c r="I46" s="31"/>
      <c r="J46" s="31"/>
      <c r="K46" s="31"/>
      <c r="M46" s="15"/>
      <c r="N46" s="15"/>
      <c r="O46" s="14"/>
      <c r="P46" s="15"/>
      <c r="Q46" s="15"/>
      <c r="R46" s="15"/>
      <c r="S46" s="15"/>
    </row>
    <row r="47" spans="1:19" x14ac:dyDescent="0.25">
      <c r="A47" s="26">
        <v>136</v>
      </c>
      <c r="B47" s="27" t="s">
        <v>212</v>
      </c>
      <c r="C47" s="31"/>
      <c r="D47" s="26" t="s">
        <v>32</v>
      </c>
      <c r="E47" s="29" t="s">
        <v>213</v>
      </c>
      <c r="F47" s="30" t="str">
        <f t="shared" si="1"/>
        <v>21/12/2009</v>
      </c>
      <c r="G47" s="26">
        <f t="shared" si="0"/>
        <v>6</v>
      </c>
      <c r="H47" s="31" t="str">
        <f t="shared" si="2"/>
        <v>BENJAMIN</v>
      </c>
      <c r="I47" s="31"/>
      <c r="J47" s="31"/>
      <c r="K47" s="31"/>
      <c r="M47" s="15"/>
      <c r="N47" s="15"/>
      <c r="O47" s="14"/>
      <c r="P47" s="15"/>
      <c r="Q47" s="15"/>
      <c r="R47" s="15"/>
      <c r="S47" s="15"/>
    </row>
    <row r="48" spans="1:19" x14ac:dyDescent="0.25">
      <c r="A48" s="26">
        <v>137</v>
      </c>
      <c r="B48" s="27" t="s">
        <v>214</v>
      </c>
      <c r="C48" s="31"/>
      <c r="D48" s="26" t="s">
        <v>35</v>
      </c>
      <c r="E48" s="29" t="s">
        <v>215</v>
      </c>
      <c r="F48" s="30" t="str">
        <f t="shared" si="1"/>
        <v>20/08/2012</v>
      </c>
      <c r="G48" s="26">
        <f t="shared" si="0"/>
        <v>4</v>
      </c>
      <c r="H48" s="31" t="str">
        <f t="shared" si="2"/>
        <v>BENJAMIN</v>
      </c>
      <c r="I48" s="31"/>
      <c r="J48" s="31"/>
      <c r="K48" s="31"/>
      <c r="M48" s="15"/>
      <c r="N48" s="15"/>
      <c r="O48" s="14"/>
      <c r="P48" s="15"/>
      <c r="Q48" s="15"/>
      <c r="R48" s="15"/>
      <c r="S48" s="15"/>
    </row>
    <row r="49" spans="1:19" x14ac:dyDescent="0.25">
      <c r="A49" s="26">
        <v>138</v>
      </c>
      <c r="B49" s="27" t="s">
        <v>210</v>
      </c>
      <c r="C49" s="31"/>
      <c r="D49" s="26" t="s">
        <v>32</v>
      </c>
      <c r="E49" s="29" t="s">
        <v>211</v>
      </c>
      <c r="F49" s="30" t="str">
        <f t="shared" si="1"/>
        <v>11/10/2007</v>
      </c>
      <c r="G49" s="26">
        <f t="shared" si="0"/>
        <v>9</v>
      </c>
      <c r="H49" s="31" t="str">
        <f t="shared" si="2"/>
        <v>ALEVIN</v>
      </c>
      <c r="I49" s="31"/>
      <c r="J49" s="31"/>
      <c r="K49" s="31"/>
      <c r="M49" s="15"/>
      <c r="N49" s="15"/>
      <c r="O49" s="14"/>
      <c r="P49" s="15"/>
      <c r="Q49" s="15"/>
      <c r="R49" s="15"/>
      <c r="S49" s="15"/>
    </row>
    <row r="50" spans="1:19" x14ac:dyDescent="0.25">
      <c r="A50" s="26">
        <v>139</v>
      </c>
      <c r="B50" s="31" t="s">
        <v>25</v>
      </c>
      <c r="C50" s="31"/>
      <c r="D50" s="26" t="s">
        <v>35</v>
      </c>
      <c r="E50" s="29" t="s">
        <v>54</v>
      </c>
      <c r="F50" s="30" t="str">
        <f t="shared" si="1"/>
        <v>04/04/1947</v>
      </c>
      <c r="G50" s="26">
        <f t="shared" si="0"/>
        <v>69</v>
      </c>
      <c r="H50" s="31" t="str">
        <f t="shared" si="2"/>
        <v>VETERANO B</v>
      </c>
      <c r="I50" s="31" t="s">
        <v>26</v>
      </c>
      <c r="J50" s="31"/>
      <c r="K50" s="31"/>
      <c r="M50" s="15"/>
      <c r="N50" s="15"/>
      <c r="O50" s="14"/>
      <c r="P50" s="15"/>
      <c r="Q50" s="15"/>
      <c r="R50" s="15"/>
      <c r="S50" s="15"/>
    </row>
    <row r="51" spans="1:19" x14ac:dyDescent="0.25">
      <c r="A51" s="26">
        <v>140</v>
      </c>
      <c r="B51" s="27" t="s">
        <v>208</v>
      </c>
      <c r="C51" s="31"/>
      <c r="D51" s="26" t="s">
        <v>35</v>
      </c>
      <c r="E51" s="29" t="s">
        <v>209</v>
      </c>
      <c r="F51" s="30" t="str">
        <f t="shared" si="1"/>
        <v>02/04/2008</v>
      </c>
      <c r="G51" s="26">
        <f t="shared" si="0"/>
        <v>8</v>
      </c>
      <c r="H51" s="31" t="str">
        <f t="shared" si="2"/>
        <v>BENJAMIN</v>
      </c>
      <c r="I51" s="31"/>
      <c r="J51" s="31"/>
      <c r="K51" s="31"/>
      <c r="M51" s="15"/>
      <c r="N51" s="15"/>
      <c r="O51" s="14"/>
      <c r="P51" s="15"/>
      <c r="Q51" s="15"/>
      <c r="R51" s="15"/>
      <c r="S51" s="15"/>
    </row>
    <row r="52" spans="1:19" x14ac:dyDescent="0.25">
      <c r="A52" s="26">
        <v>141</v>
      </c>
      <c r="B52" s="27" t="s">
        <v>206</v>
      </c>
      <c r="C52" s="31"/>
      <c r="D52" s="26" t="s">
        <v>35</v>
      </c>
      <c r="E52" s="29" t="s">
        <v>207</v>
      </c>
      <c r="F52" s="30" t="str">
        <f t="shared" si="1"/>
        <v>05/02/2006</v>
      </c>
      <c r="G52" s="26">
        <f t="shared" si="0"/>
        <v>10</v>
      </c>
      <c r="H52" s="31" t="str">
        <f t="shared" si="2"/>
        <v>ALEVIN</v>
      </c>
      <c r="I52" s="31"/>
      <c r="J52" s="31"/>
      <c r="K52" s="31"/>
      <c r="M52" s="15"/>
      <c r="N52" s="15"/>
      <c r="O52" s="14"/>
      <c r="P52" s="15"/>
      <c r="Q52" s="15"/>
      <c r="R52" s="15"/>
      <c r="S52" s="15"/>
    </row>
    <row r="53" spans="1:19" x14ac:dyDescent="0.25">
      <c r="A53" s="26">
        <v>142</v>
      </c>
      <c r="B53" s="31" t="s">
        <v>298</v>
      </c>
      <c r="C53" s="31"/>
      <c r="D53" s="28" t="s">
        <v>408</v>
      </c>
      <c r="E53" s="29"/>
      <c r="F53" s="30" t="s">
        <v>432</v>
      </c>
      <c r="G53" s="26">
        <f t="shared" si="0"/>
        <v>39</v>
      </c>
      <c r="H53" s="31" t="str">
        <f>IF(D53="Masculino",VLOOKUP(G53,CATMAS,2,0),VLOOKUP(G53,CATFEM,2,0))</f>
        <v>VETERANA A</v>
      </c>
      <c r="I53" s="28" t="s">
        <v>550</v>
      </c>
      <c r="J53" s="28"/>
      <c r="K53" s="31"/>
      <c r="M53" s="15"/>
      <c r="N53" s="15"/>
      <c r="O53" s="14"/>
      <c r="P53" s="15"/>
      <c r="Q53" s="15"/>
      <c r="R53" s="15"/>
      <c r="S53" s="15"/>
    </row>
    <row r="54" spans="1:19" x14ac:dyDescent="0.25">
      <c r="A54" s="26">
        <v>143</v>
      </c>
      <c r="B54" s="31" t="s">
        <v>59</v>
      </c>
      <c r="C54" s="31"/>
      <c r="D54" s="26" t="s">
        <v>35</v>
      </c>
      <c r="E54" s="29" t="s">
        <v>58</v>
      </c>
      <c r="F54" s="30" t="str">
        <f>LEFT(E54,2)&amp;"/"&amp;MID(E54,3,2)&amp;"/"&amp;RIGHT(E54,4)</f>
        <v>20/12/1956</v>
      </c>
      <c r="G54" s="26">
        <f t="shared" si="0"/>
        <v>59</v>
      </c>
      <c r="H54" s="31" t="str">
        <f>IF(D54="M",VLOOKUP(G54,CATMAS,2,0),VLOOKUP(G54,CATFEM,2,0))</f>
        <v>VETERANO B</v>
      </c>
      <c r="I54" s="31" t="s">
        <v>26</v>
      </c>
      <c r="J54" s="31"/>
      <c r="K54" s="31"/>
      <c r="M54" s="15"/>
      <c r="N54" s="15"/>
      <c r="O54" s="14"/>
      <c r="P54" s="15"/>
      <c r="Q54" s="15"/>
      <c r="R54" s="15"/>
      <c r="S54" s="15"/>
    </row>
    <row r="55" spans="1:19" x14ac:dyDescent="0.25">
      <c r="A55" s="26">
        <v>144</v>
      </c>
      <c r="B55" s="31" t="s">
        <v>74</v>
      </c>
      <c r="C55" s="31"/>
      <c r="D55" s="26" t="s">
        <v>35</v>
      </c>
      <c r="E55" s="29" t="s">
        <v>75</v>
      </c>
      <c r="F55" s="30" t="str">
        <f>LEFT(E55,2)&amp;"/"&amp;MID(E55,3,2)&amp;"/"&amp;RIGHT(E55,4)</f>
        <v>06/07/1966</v>
      </c>
      <c r="G55" s="26">
        <f t="shared" si="0"/>
        <v>50</v>
      </c>
      <c r="H55" s="31" t="str">
        <f>IF(D55="M",VLOOKUP(G55,CATMAS,2,0),VLOOKUP(G55,CATFEM,2,0))</f>
        <v>VETERANO B</v>
      </c>
      <c r="I55" s="31" t="s">
        <v>76</v>
      </c>
      <c r="J55" s="31"/>
      <c r="K55" s="31"/>
      <c r="M55" s="15"/>
      <c r="N55" s="15"/>
      <c r="O55" s="14"/>
      <c r="P55" s="15"/>
      <c r="Q55" s="15"/>
      <c r="R55" s="15"/>
      <c r="S55" s="15"/>
    </row>
    <row r="56" spans="1:19" x14ac:dyDescent="0.25">
      <c r="A56" s="26">
        <v>145</v>
      </c>
      <c r="B56" s="31" t="s">
        <v>286</v>
      </c>
      <c r="C56" s="31"/>
      <c r="D56" s="28" t="s">
        <v>408</v>
      </c>
      <c r="E56" s="29"/>
      <c r="F56" s="30" t="s">
        <v>422</v>
      </c>
      <c r="G56" s="26">
        <f t="shared" si="0"/>
        <v>43</v>
      </c>
      <c r="H56" s="31" t="str">
        <f>IF(D56="Masculino",VLOOKUP(G56,CATMAS,2,0),VLOOKUP(G56,CATFEM,2,0))</f>
        <v>VETERANA B</v>
      </c>
      <c r="I56" s="28" t="s">
        <v>545</v>
      </c>
      <c r="J56" s="28"/>
      <c r="K56" s="31"/>
      <c r="M56" s="15"/>
      <c r="N56" s="15"/>
      <c r="O56" s="14"/>
      <c r="P56" s="15"/>
      <c r="Q56" s="15"/>
      <c r="R56" s="15"/>
      <c r="S56" s="15"/>
    </row>
    <row r="57" spans="1:19" x14ac:dyDescent="0.25">
      <c r="A57" s="26">
        <v>146</v>
      </c>
      <c r="B57" s="31" t="s">
        <v>108</v>
      </c>
      <c r="C57" s="31"/>
      <c r="D57" s="26" t="s">
        <v>35</v>
      </c>
      <c r="E57" s="29" t="s">
        <v>109</v>
      </c>
      <c r="F57" s="30" t="str">
        <f>LEFT(E57,2)&amp;"/"&amp;MID(E57,3,2)&amp;"/"&amp;RIGHT(E57,4)</f>
        <v>14/01/1984</v>
      </c>
      <c r="G57" s="26">
        <f t="shared" si="0"/>
        <v>32</v>
      </c>
      <c r="H57" s="31" t="str">
        <f>IF(D57="M",VLOOKUP(G57,CATMAS,2,0),VLOOKUP(G57,CATFEM,2,0))</f>
        <v>SENIOR MASC</v>
      </c>
      <c r="I57" s="31" t="s">
        <v>107</v>
      </c>
      <c r="J57" s="31"/>
      <c r="K57" s="31"/>
      <c r="M57" s="15"/>
      <c r="N57" s="15"/>
      <c r="O57" s="14"/>
      <c r="P57" s="15"/>
      <c r="Q57" s="15"/>
      <c r="R57" s="15"/>
      <c r="S57" s="15"/>
    </row>
    <row r="58" spans="1:19" x14ac:dyDescent="0.25">
      <c r="A58" s="26">
        <v>147</v>
      </c>
      <c r="B58" s="27" t="s">
        <v>310</v>
      </c>
      <c r="C58" s="27"/>
      <c r="D58" s="28" t="s">
        <v>407</v>
      </c>
      <c r="E58" s="29"/>
      <c r="F58" s="30" t="s">
        <v>444</v>
      </c>
      <c r="G58" s="26">
        <f t="shared" si="0"/>
        <v>54</v>
      </c>
      <c r="H58" s="31" t="str">
        <f t="shared" ref="H58:H65" si="3">IF(D58="Masculino",VLOOKUP(G58,CATMAS,2,0),VLOOKUP(G58,CATFEM,2,0))</f>
        <v>VETERANO B</v>
      </c>
      <c r="I58" s="28" t="s">
        <v>552</v>
      </c>
      <c r="J58" s="28"/>
      <c r="K58" s="31"/>
      <c r="M58" s="15"/>
      <c r="N58" s="15"/>
      <c r="O58" s="14"/>
      <c r="P58" s="15"/>
      <c r="Q58" s="15"/>
      <c r="R58" s="15"/>
      <c r="S58" s="15"/>
    </row>
    <row r="59" spans="1:19" x14ac:dyDescent="0.25">
      <c r="A59" s="26">
        <v>148</v>
      </c>
      <c r="B59" s="27" t="s">
        <v>308</v>
      </c>
      <c r="C59" s="27"/>
      <c r="D59" s="28" t="s">
        <v>407</v>
      </c>
      <c r="E59" s="29"/>
      <c r="F59" s="30" t="s">
        <v>442</v>
      </c>
      <c r="G59" s="26">
        <f t="shared" si="0"/>
        <v>24</v>
      </c>
      <c r="H59" s="31" t="str">
        <f t="shared" si="3"/>
        <v>SENIOR MASC</v>
      </c>
      <c r="I59" s="28" t="s">
        <v>552</v>
      </c>
      <c r="J59" s="28"/>
      <c r="K59" s="31"/>
      <c r="M59" s="15"/>
      <c r="N59" s="15"/>
      <c r="O59" s="14"/>
      <c r="P59" s="15"/>
      <c r="Q59" s="15"/>
      <c r="R59" s="15"/>
      <c r="S59" s="15"/>
    </row>
    <row r="60" spans="1:19" x14ac:dyDescent="0.25">
      <c r="A60" s="26">
        <v>149</v>
      </c>
      <c r="B60" s="27" t="s">
        <v>309</v>
      </c>
      <c r="C60" s="27"/>
      <c r="D60" s="28" t="s">
        <v>407</v>
      </c>
      <c r="E60" s="29"/>
      <c r="F60" s="30" t="s">
        <v>443</v>
      </c>
      <c r="G60" s="26">
        <f t="shared" si="0"/>
        <v>58</v>
      </c>
      <c r="H60" s="31" t="str">
        <f t="shared" si="3"/>
        <v>VETERANO B</v>
      </c>
      <c r="I60" s="28" t="s">
        <v>552</v>
      </c>
      <c r="J60" s="28"/>
      <c r="K60" s="31"/>
      <c r="M60" s="15"/>
      <c r="N60" s="15"/>
      <c r="O60" s="14"/>
      <c r="P60" s="15"/>
      <c r="Q60" s="15"/>
      <c r="R60" s="15"/>
      <c r="S60" s="15"/>
    </row>
    <row r="61" spans="1:19" x14ac:dyDescent="0.25">
      <c r="A61" s="26">
        <v>150</v>
      </c>
      <c r="B61" s="27" t="s">
        <v>397</v>
      </c>
      <c r="C61" s="27"/>
      <c r="D61" s="28" t="s">
        <v>407</v>
      </c>
      <c r="E61" s="29"/>
      <c r="F61" s="30" t="s">
        <v>531</v>
      </c>
      <c r="G61" s="26">
        <f t="shared" si="0"/>
        <v>26</v>
      </c>
      <c r="H61" s="31" t="str">
        <f t="shared" si="3"/>
        <v>SENIOR MASC</v>
      </c>
      <c r="I61" s="28"/>
      <c r="J61" s="28"/>
      <c r="K61" s="31"/>
      <c r="M61" s="15"/>
      <c r="N61" s="15"/>
      <c r="O61" s="14"/>
      <c r="P61" s="15"/>
      <c r="Q61" s="15"/>
      <c r="R61" s="15"/>
      <c r="S61" s="15"/>
    </row>
    <row r="62" spans="1:19" x14ac:dyDescent="0.25">
      <c r="A62" s="26">
        <v>151</v>
      </c>
      <c r="B62" s="27" t="s">
        <v>353</v>
      </c>
      <c r="C62" s="27"/>
      <c r="D62" s="28" t="s">
        <v>407</v>
      </c>
      <c r="E62" s="29"/>
      <c r="F62" s="30" t="s">
        <v>486</v>
      </c>
      <c r="G62" s="26">
        <f t="shared" si="0"/>
        <v>26</v>
      </c>
      <c r="H62" s="31" t="str">
        <f t="shared" si="3"/>
        <v>SENIOR MASC</v>
      </c>
      <c r="I62" s="28" t="s">
        <v>22</v>
      </c>
      <c r="J62" s="28"/>
      <c r="K62" s="31"/>
      <c r="M62" s="15"/>
      <c r="N62" s="15"/>
      <c r="O62" s="14"/>
      <c r="P62" s="15"/>
      <c r="Q62" s="15"/>
      <c r="R62" s="15"/>
      <c r="S62" s="15"/>
    </row>
    <row r="63" spans="1:19" x14ac:dyDescent="0.25">
      <c r="A63" s="26">
        <v>152</v>
      </c>
      <c r="B63" s="27" t="s">
        <v>352</v>
      </c>
      <c r="C63" s="27"/>
      <c r="D63" s="28" t="s">
        <v>407</v>
      </c>
      <c r="E63" s="29"/>
      <c r="F63" s="30" t="s">
        <v>485</v>
      </c>
      <c r="G63" s="26">
        <f t="shared" si="0"/>
        <v>54</v>
      </c>
      <c r="H63" s="31" t="str">
        <f t="shared" si="3"/>
        <v>VETERANO B</v>
      </c>
      <c r="I63" s="28" t="s">
        <v>556</v>
      </c>
      <c r="J63" s="28"/>
      <c r="K63" s="31"/>
      <c r="M63" s="15"/>
      <c r="N63" s="15"/>
      <c r="O63" s="14"/>
      <c r="P63" s="15"/>
      <c r="Q63" s="15"/>
      <c r="R63" s="15"/>
      <c r="S63" s="15"/>
    </row>
    <row r="64" spans="1:19" x14ac:dyDescent="0.25">
      <c r="A64" s="26">
        <v>153</v>
      </c>
      <c r="B64" s="31" t="s">
        <v>354</v>
      </c>
      <c r="C64" s="31"/>
      <c r="D64" s="28" t="s">
        <v>407</v>
      </c>
      <c r="E64" s="29"/>
      <c r="F64" s="30" t="s">
        <v>487</v>
      </c>
      <c r="G64" s="26">
        <f t="shared" si="0"/>
        <v>32</v>
      </c>
      <c r="H64" s="31" t="str">
        <f t="shared" si="3"/>
        <v>SENIOR MASC</v>
      </c>
      <c r="I64" s="28" t="s">
        <v>541</v>
      </c>
      <c r="J64" s="28"/>
      <c r="K64" s="31"/>
      <c r="M64" s="15"/>
      <c r="N64" s="15"/>
      <c r="O64" s="14"/>
      <c r="P64" s="15"/>
      <c r="Q64" s="15"/>
      <c r="R64" s="15"/>
      <c r="S64" s="15"/>
    </row>
    <row r="65" spans="1:19" x14ac:dyDescent="0.25">
      <c r="A65" s="26">
        <v>154</v>
      </c>
      <c r="B65" s="31" t="s">
        <v>334</v>
      </c>
      <c r="C65" s="31"/>
      <c r="D65" s="28" t="s">
        <v>407</v>
      </c>
      <c r="E65" s="29"/>
      <c r="F65" s="30" t="s">
        <v>467</v>
      </c>
      <c r="G65" s="26">
        <f t="shared" si="0"/>
        <v>26</v>
      </c>
      <c r="H65" s="31" t="str">
        <f t="shared" si="3"/>
        <v>SENIOR MASC</v>
      </c>
      <c r="I65" s="28"/>
      <c r="J65" s="28"/>
      <c r="K65" s="31"/>
      <c r="M65" s="15"/>
      <c r="N65" s="15"/>
      <c r="O65" s="14"/>
      <c r="P65" s="15"/>
      <c r="Q65" s="15"/>
      <c r="R65" s="15"/>
      <c r="S65" s="15"/>
    </row>
    <row r="66" spans="1:19" x14ac:dyDescent="0.25">
      <c r="A66" s="26">
        <v>155</v>
      </c>
      <c r="B66" s="27" t="s">
        <v>267</v>
      </c>
      <c r="C66" s="31"/>
      <c r="D66" s="26" t="s">
        <v>32</v>
      </c>
      <c r="E66" s="29" t="s">
        <v>268</v>
      </c>
      <c r="F66" s="30" t="str">
        <f>LEFT(E66,2)&amp;"/"&amp;MID(E66,3,2)&amp;"/"&amp;RIGHT(E66,4)</f>
        <v>07/07/2006</v>
      </c>
      <c r="G66" s="26">
        <f t="shared" si="0"/>
        <v>10</v>
      </c>
      <c r="H66" s="31" t="str">
        <f>IF(D66="M",VLOOKUP(G66,CATMAS,2,0),VLOOKUP(G66,CATFEM,2,0))</f>
        <v>ALEVIN</v>
      </c>
      <c r="I66" s="31"/>
      <c r="J66" s="31" t="s">
        <v>5</v>
      </c>
      <c r="K66" s="31"/>
      <c r="M66" s="15"/>
      <c r="N66" s="15"/>
      <c r="O66" s="14"/>
      <c r="P66" s="15"/>
      <c r="Q66" s="15"/>
      <c r="R66" s="15"/>
      <c r="S66" s="15"/>
    </row>
    <row r="67" spans="1:19" x14ac:dyDescent="0.25">
      <c r="A67" s="26">
        <v>156</v>
      </c>
      <c r="B67" s="27" t="s">
        <v>331</v>
      </c>
      <c r="C67" s="27"/>
      <c r="D67" s="28" t="s">
        <v>407</v>
      </c>
      <c r="E67" s="29"/>
      <c r="F67" s="30" t="s">
        <v>464</v>
      </c>
      <c r="G67" s="26">
        <f t="shared" si="0"/>
        <v>13</v>
      </c>
      <c r="H67" s="31" t="str">
        <f>IF(D67="Masculino",VLOOKUP(G67,CATMAS,2,0),VLOOKUP(G67,CATFEM,2,0))</f>
        <v>INFANTIL</v>
      </c>
      <c r="I67" s="28" t="s">
        <v>562</v>
      </c>
      <c r="J67" s="28"/>
      <c r="K67" s="31"/>
      <c r="M67" s="15"/>
      <c r="N67" s="15"/>
      <c r="O67" s="14"/>
      <c r="P67" s="15"/>
      <c r="Q67" s="15"/>
      <c r="R67" s="15"/>
      <c r="S67" s="15"/>
    </row>
    <row r="68" spans="1:19" x14ac:dyDescent="0.25">
      <c r="A68" s="26">
        <v>157</v>
      </c>
      <c r="B68" s="27" t="s">
        <v>330</v>
      </c>
      <c r="C68" s="27"/>
      <c r="D68" s="28" t="s">
        <v>407</v>
      </c>
      <c r="E68" s="29"/>
      <c r="F68" s="30" t="s">
        <v>463</v>
      </c>
      <c r="G68" s="26">
        <f t="shared" si="0"/>
        <v>19</v>
      </c>
      <c r="H68" s="31" t="str">
        <f>IF(D68="Masculino",VLOOKUP(G68,CATMAS,2,0),VLOOKUP(G68,CATFEM,2,0))</f>
        <v>SENIOR MASC</v>
      </c>
      <c r="I68" s="28" t="s">
        <v>254</v>
      </c>
      <c r="J68" s="28"/>
      <c r="K68" s="31"/>
      <c r="M68" s="15"/>
      <c r="N68" s="15"/>
      <c r="O68" s="14"/>
      <c r="P68" s="15"/>
      <c r="Q68" s="15"/>
      <c r="R68" s="15"/>
      <c r="S68" s="15"/>
    </row>
    <row r="69" spans="1:19" x14ac:dyDescent="0.25">
      <c r="A69" s="26">
        <v>158</v>
      </c>
      <c r="B69" s="31" t="s">
        <v>329</v>
      </c>
      <c r="C69" s="31"/>
      <c r="D69" s="28" t="s">
        <v>407</v>
      </c>
      <c r="E69" s="29"/>
      <c r="F69" s="30" t="s">
        <v>462</v>
      </c>
      <c r="G69" s="26">
        <f t="shared" si="0"/>
        <v>48</v>
      </c>
      <c r="H69" s="31" t="str">
        <f>IF(D69="Masculino",VLOOKUP(G69,CATMAS,2,0),VLOOKUP(G69,CATFEM,2,0))</f>
        <v>VETERANO B</v>
      </c>
      <c r="I69" s="28" t="s">
        <v>254</v>
      </c>
      <c r="J69" s="28"/>
      <c r="K69" s="31"/>
      <c r="M69" s="15"/>
      <c r="N69" s="15"/>
      <c r="O69" s="14"/>
      <c r="P69" s="15"/>
      <c r="Q69" s="15"/>
      <c r="R69" s="15"/>
      <c r="S69" s="15"/>
    </row>
    <row r="70" spans="1:19" x14ac:dyDescent="0.25">
      <c r="A70" s="26">
        <v>159</v>
      </c>
      <c r="B70" s="27" t="s">
        <v>323</v>
      </c>
      <c r="C70" s="27"/>
      <c r="D70" s="28" t="s">
        <v>407</v>
      </c>
      <c r="E70" s="29"/>
      <c r="F70" s="30" t="s">
        <v>456</v>
      </c>
      <c r="G70" s="26">
        <f t="shared" si="0"/>
        <v>35</v>
      </c>
      <c r="H70" s="31" t="str">
        <f>IF(D70="Masculino",VLOOKUP(G70,CATMAS,2,0),VLOOKUP(G70,CATFEM,2,0))</f>
        <v>SENIOR MASC</v>
      </c>
      <c r="I70" s="28" t="s">
        <v>559</v>
      </c>
      <c r="J70" s="28"/>
      <c r="K70" s="31"/>
      <c r="M70" s="15"/>
      <c r="N70" s="15"/>
      <c r="O70" s="14"/>
      <c r="P70" s="15"/>
      <c r="Q70" s="15"/>
      <c r="R70" s="15"/>
      <c r="S70" s="15"/>
    </row>
    <row r="71" spans="1:19" x14ac:dyDescent="0.25">
      <c r="A71" s="26">
        <v>160</v>
      </c>
      <c r="B71" s="31" t="s">
        <v>370</v>
      </c>
      <c r="C71" s="31"/>
      <c r="D71" s="28" t="s">
        <v>407</v>
      </c>
      <c r="E71" s="29"/>
      <c r="F71" s="30" t="s">
        <v>504</v>
      </c>
      <c r="G71" s="26">
        <f t="shared" si="0"/>
        <v>45</v>
      </c>
      <c r="H71" s="31" t="str">
        <f>IF(D71="Masculino",VLOOKUP(G71,CATMAS,2,0),VLOOKUP(G71,CATFEM,2,0))</f>
        <v>VETERANO B</v>
      </c>
      <c r="I71" s="28"/>
      <c r="J71" s="28"/>
      <c r="K71" s="31"/>
      <c r="M71" s="15"/>
      <c r="N71" s="15"/>
      <c r="O71" s="14"/>
      <c r="P71" s="15"/>
      <c r="Q71" s="15"/>
      <c r="R71" s="15"/>
      <c r="S71" s="15"/>
    </row>
    <row r="72" spans="1:19" x14ac:dyDescent="0.25">
      <c r="A72" s="26">
        <v>161</v>
      </c>
      <c r="B72" s="31" t="s">
        <v>118</v>
      </c>
      <c r="C72" s="31"/>
      <c r="D72" s="26" t="s">
        <v>32</v>
      </c>
      <c r="E72" s="29" t="s">
        <v>119</v>
      </c>
      <c r="F72" s="30" t="str">
        <f>LEFT(E72,2)&amp;"/"&amp;MID(E72,3,2)&amp;"/"&amp;RIGHT(E72,4)</f>
        <v>15/02/1972</v>
      </c>
      <c r="G72" s="26">
        <f t="shared" si="0"/>
        <v>44</v>
      </c>
      <c r="H72" s="31" t="str">
        <f>IF(D72="M",VLOOKUP(G72,CATMAS,2,0),VLOOKUP(G72,CATFEM,2,0))</f>
        <v>VETERANA B</v>
      </c>
      <c r="I72" s="31" t="s">
        <v>116</v>
      </c>
      <c r="J72" s="31"/>
      <c r="K72" s="31"/>
      <c r="M72" s="15"/>
      <c r="N72" s="15"/>
      <c r="O72" s="14"/>
      <c r="P72" s="15"/>
      <c r="Q72" s="15"/>
      <c r="R72" s="15"/>
      <c r="S72" s="15"/>
    </row>
    <row r="73" spans="1:19" x14ac:dyDescent="0.25">
      <c r="A73" s="26">
        <v>162</v>
      </c>
      <c r="B73" s="27" t="s">
        <v>400</v>
      </c>
      <c r="C73" s="27"/>
      <c r="D73" s="28" t="s">
        <v>407</v>
      </c>
      <c r="E73" s="29"/>
      <c r="F73" s="30" t="s">
        <v>534</v>
      </c>
      <c r="G73" s="26">
        <f t="shared" si="0"/>
        <v>40</v>
      </c>
      <c r="H73" s="31" t="str">
        <f>IF(D73="Masculino",VLOOKUP(G73,CATMAS,2,0),VLOOKUP(G73,CATFEM,2,0))</f>
        <v>VETERANO A</v>
      </c>
      <c r="I73" s="28"/>
      <c r="J73" s="28"/>
      <c r="K73" s="31"/>
      <c r="M73" s="15"/>
      <c r="N73" s="15"/>
      <c r="O73" s="14"/>
      <c r="P73" s="15"/>
      <c r="Q73" s="15"/>
      <c r="R73" s="15"/>
      <c r="S73" s="15"/>
    </row>
    <row r="74" spans="1:19" x14ac:dyDescent="0.25">
      <c r="A74" s="26">
        <v>163</v>
      </c>
      <c r="B74" s="31" t="s">
        <v>398</v>
      </c>
      <c r="C74" s="31"/>
      <c r="D74" s="28" t="s">
        <v>408</v>
      </c>
      <c r="E74" s="29"/>
      <c r="F74" s="30" t="s">
        <v>532</v>
      </c>
      <c r="G74" s="26">
        <f t="shared" si="0"/>
        <v>5</v>
      </c>
      <c r="H74" s="31" t="str">
        <f>IF(D74="Masculino",VLOOKUP(G74,CATMAS,2,0),VLOOKUP(G74,CATFEM,2,0))</f>
        <v>BENJAMIN</v>
      </c>
      <c r="I74" s="28"/>
      <c r="J74" s="28"/>
      <c r="K74" s="31"/>
      <c r="M74" s="15"/>
      <c r="N74" s="15"/>
      <c r="O74" s="14"/>
      <c r="P74" s="15"/>
      <c r="Q74" s="15"/>
      <c r="R74" s="15"/>
      <c r="S74" s="15"/>
    </row>
    <row r="75" spans="1:19" x14ac:dyDescent="0.25">
      <c r="A75" s="26">
        <v>164</v>
      </c>
      <c r="B75" s="27" t="s">
        <v>261</v>
      </c>
      <c r="C75" s="31"/>
      <c r="D75" s="26" t="s">
        <v>35</v>
      </c>
      <c r="E75" s="29" t="s">
        <v>262</v>
      </c>
      <c r="F75" s="30" t="str">
        <f>LEFT(E75,2)&amp;"/"&amp;MID(E75,3,2)&amp;"/"&amp;RIGHT(E75,4)</f>
        <v>07/01/2007</v>
      </c>
      <c r="G75" s="26">
        <f t="shared" si="0"/>
        <v>9</v>
      </c>
      <c r="H75" s="31" t="str">
        <f>IF(D75="M",VLOOKUP(G75,CATMAS,2,0),VLOOKUP(G75,CATFEM,2,0))</f>
        <v>ALEVIN</v>
      </c>
      <c r="I75" s="31"/>
      <c r="J75" s="31" t="s">
        <v>5</v>
      </c>
      <c r="K75" s="31"/>
      <c r="M75" s="15"/>
      <c r="N75" s="15"/>
      <c r="O75" s="14"/>
      <c r="P75" s="15"/>
      <c r="Q75" s="15"/>
      <c r="R75" s="15"/>
      <c r="S75" s="15"/>
    </row>
    <row r="76" spans="1:19" x14ac:dyDescent="0.25">
      <c r="A76" s="26">
        <v>165</v>
      </c>
      <c r="B76" s="31" t="s">
        <v>377</v>
      </c>
      <c r="C76" s="31"/>
      <c r="D76" s="28" t="s">
        <v>408</v>
      </c>
      <c r="E76" s="29"/>
      <c r="F76" s="30" t="s">
        <v>511</v>
      </c>
      <c r="G76" s="26">
        <f t="shared" ref="G76:G139" si="4">DATEDIF(F76,$A$2,"Y")</f>
        <v>13</v>
      </c>
      <c r="H76" s="31" t="str">
        <f>IF(D76="Masculino",VLOOKUP(G76,CATMAS,2,0),VLOOKUP(G76,CATFEM,2,0))</f>
        <v>INFANTIL</v>
      </c>
      <c r="I76" s="28"/>
      <c r="J76" s="28"/>
      <c r="K76" s="31"/>
      <c r="M76" s="15"/>
      <c r="N76" s="15"/>
      <c r="O76" s="14"/>
      <c r="P76" s="15"/>
      <c r="Q76" s="15"/>
      <c r="R76" s="15"/>
      <c r="S76" s="15"/>
    </row>
    <row r="77" spans="1:19" x14ac:dyDescent="0.25">
      <c r="A77" s="26">
        <v>166</v>
      </c>
      <c r="B77" s="27" t="s">
        <v>378</v>
      </c>
      <c r="C77" s="27"/>
      <c r="D77" s="28" t="s">
        <v>407</v>
      </c>
      <c r="E77" s="29"/>
      <c r="F77" s="30" t="s">
        <v>512</v>
      </c>
      <c r="G77" s="26">
        <f t="shared" si="4"/>
        <v>48</v>
      </c>
      <c r="H77" s="31" t="str">
        <f>IF(D77="Masculino",VLOOKUP(G77,CATMAS,2,0),VLOOKUP(G77,CATFEM,2,0))</f>
        <v>VETERANO B</v>
      </c>
      <c r="I77" s="28"/>
      <c r="J77" s="28"/>
      <c r="K77" s="31"/>
      <c r="M77" s="15"/>
      <c r="N77" s="15"/>
      <c r="O77" s="14"/>
      <c r="P77" s="15"/>
      <c r="Q77" s="15"/>
      <c r="R77" s="15"/>
      <c r="S77" s="15"/>
    </row>
    <row r="78" spans="1:19" x14ac:dyDescent="0.25">
      <c r="A78" s="26">
        <v>167</v>
      </c>
      <c r="B78" s="27" t="s">
        <v>384</v>
      </c>
      <c r="C78" s="27"/>
      <c r="D78" s="28" t="s">
        <v>408</v>
      </c>
      <c r="E78" s="33"/>
      <c r="F78" s="34" t="s">
        <v>518</v>
      </c>
      <c r="G78" s="32">
        <f t="shared" si="4"/>
        <v>11</v>
      </c>
      <c r="H78" s="31" t="str">
        <f>IF(D78="Masculino",VLOOKUP(G78,CATMAS,2,0),VLOOKUP(G78,CATFEM,2,0))</f>
        <v>ALEVIN</v>
      </c>
      <c r="I78" s="28" t="s">
        <v>547</v>
      </c>
      <c r="J78" s="28"/>
      <c r="K78" s="31"/>
      <c r="M78" s="15"/>
      <c r="N78" s="15"/>
      <c r="O78" s="14"/>
      <c r="P78" s="15"/>
      <c r="Q78" s="15"/>
      <c r="R78" s="15"/>
      <c r="S78" s="15"/>
    </row>
    <row r="79" spans="1:19" x14ac:dyDescent="0.25">
      <c r="A79" s="26">
        <v>168</v>
      </c>
      <c r="B79" s="27" t="s">
        <v>257</v>
      </c>
      <c r="C79" s="31"/>
      <c r="D79" s="26" t="s">
        <v>35</v>
      </c>
      <c r="E79" s="29" t="s">
        <v>258</v>
      </c>
      <c r="F79" s="30" t="str">
        <f>LEFT(E79,2)&amp;"/"&amp;MID(E79,3,2)&amp;"/"&amp;RIGHT(E79,4)</f>
        <v>28/09/2005</v>
      </c>
      <c r="G79" s="26">
        <f t="shared" si="4"/>
        <v>11</v>
      </c>
      <c r="H79" s="31" t="str">
        <f>IF(D79="M",VLOOKUP(G79,CATMAS,2,0),VLOOKUP(G79,CATFEM,2,0))</f>
        <v>ALEVIN</v>
      </c>
      <c r="I79" s="31"/>
      <c r="J79" s="31" t="s">
        <v>5</v>
      </c>
      <c r="K79" s="31"/>
      <c r="M79" s="15"/>
      <c r="N79" s="15"/>
      <c r="O79" s="14"/>
      <c r="P79" s="15"/>
      <c r="Q79" s="15"/>
      <c r="R79" s="15"/>
      <c r="S79" s="15"/>
    </row>
    <row r="80" spans="1:19" x14ac:dyDescent="0.25">
      <c r="A80" s="26">
        <v>169</v>
      </c>
      <c r="B80" s="31" t="s">
        <v>382</v>
      </c>
      <c r="C80" s="31"/>
      <c r="D80" s="28" t="s">
        <v>408</v>
      </c>
      <c r="E80" s="29"/>
      <c r="F80" s="30" t="s">
        <v>516</v>
      </c>
      <c r="G80" s="26">
        <f t="shared" si="4"/>
        <v>12</v>
      </c>
      <c r="H80" s="31" t="str">
        <f t="shared" ref="H80:H87" si="5">IF(D80="Masculino",VLOOKUP(G80,CATMAS,2,0),VLOOKUP(G80,CATFEM,2,0))</f>
        <v>INFANTIL</v>
      </c>
      <c r="I80" s="28" t="s">
        <v>22</v>
      </c>
      <c r="J80" s="28"/>
      <c r="K80" s="31"/>
      <c r="M80" s="15"/>
      <c r="N80" s="15"/>
      <c r="O80" s="14"/>
      <c r="P80" s="15"/>
      <c r="Q80" s="15"/>
      <c r="R80" s="15"/>
      <c r="S80" s="15"/>
    </row>
    <row r="81" spans="1:19" x14ac:dyDescent="0.25">
      <c r="A81" s="26">
        <v>170</v>
      </c>
      <c r="B81" s="27" t="s">
        <v>380</v>
      </c>
      <c r="C81" s="27"/>
      <c r="D81" s="28" t="s">
        <v>407</v>
      </c>
      <c r="E81" s="29"/>
      <c r="F81" s="30" t="s">
        <v>514</v>
      </c>
      <c r="G81" s="26">
        <f t="shared" si="4"/>
        <v>53</v>
      </c>
      <c r="H81" s="31" t="str">
        <f t="shared" si="5"/>
        <v>VETERANO B</v>
      </c>
      <c r="I81" s="28" t="s">
        <v>573</v>
      </c>
      <c r="J81" s="28"/>
      <c r="K81" s="31"/>
      <c r="M81" s="15"/>
      <c r="N81" s="15"/>
      <c r="O81" s="14"/>
      <c r="P81" s="15"/>
      <c r="Q81" s="15"/>
      <c r="R81" s="15"/>
      <c r="S81" s="15"/>
    </row>
    <row r="82" spans="1:19" x14ac:dyDescent="0.25">
      <c r="A82" s="26">
        <v>171</v>
      </c>
      <c r="B82" s="31" t="s">
        <v>301</v>
      </c>
      <c r="C82" s="31"/>
      <c r="D82" s="28" t="s">
        <v>407</v>
      </c>
      <c r="E82" s="29"/>
      <c r="F82" s="30" t="s">
        <v>435</v>
      </c>
      <c r="G82" s="26">
        <f t="shared" si="4"/>
        <v>8</v>
      </c>
      <c r="H82" s="31" t="str">
        <f t="shared" si="5"/>
        <v>BENJAMIN</v>
      </c>
      <c r="I82" s="28" t="s">
        <v>545</v>
      </c>
      <c r="J82" s="28"/>
      <c r="K82" s="31"/>
      <c r="M82" s="15"/>
      <c r="N82" s="15"/>
      <c r="O82" s="14"/>
      <c r="P82" s="15"/>
      <c r="Q82" s="15"/>
      <c r="R82" s="15"/>
      <c r="S82" s="15"/>
    </row>
    <row r="83" spans="1:19" x14ac:dyDescent="0.25">
      <c r="A83" s="26">
        <v>172</v>
      </c>
      <c r="B83" s="31" t="s">
        <v>300</v>
      </c>
      <c r="C83" s="31"/>
      <c r="D83" s="28" t="s">
        <v>408</v>
      </c>
      <c r="E83" s="29"/>
      <c r="F83" s="30" t="s">
        <v>434</v>
      </c>
      <c r="G83" s="26">
        <f t="shared" si="4"/>
        <v>12</v>
      </c>
      <c r="H83" s="31" t="str">
        <f t="shared" si="5"/>
        <v>INFANTIL</v>
      </c>
      <c r="I83" s="28" t="s">
        <v>545</v>
      </c>
      <c r="J83" s="28"/>
      <c r="K83" s="31"/>
      <c r="M83" s="15"/>
      <c r="N83" s="15"/>
      <c r="O83" s="14"/>
      <c r="P83" s="15"/>
      <c r="Q83" s="15"/>
      <c r="R83" s="15"/>
      <c r="S83" s="15"/>
    </row>
    <row r="84" spans="1:19" x14ac:dyDescent="0.25">
      <c r="A84" s="26">
        <v>173</v>
      </c>
      <c r="B84" s="31" t="s">
        <v>386</v>
      </c>
      <c r="C84" s="31"/>
      <c r="D84" s="28" t="s">
        <v>408</v>
      </c>
      <c r="E84" s="29"/>
      <c r="F84" s="30" t="s">
        <v>520</v>
      </c>
      <c r="G84" s="26">
        <f t="shared" si="4"/>
        <v>8</v>
      </c>
      <c r="H84" s="31" t="str">
        <f t="shared" si="5"/>
        <v>BENJAMIN</v>
      </c>
      <c r="I84" s="28" t="s">
        <v>574</v>
      </c>
      <c r="J84" s="28"/>
      <c r="K84" s="31"/>
      <c r="M84" s="15"/>
      <c r="N84" s="15"/>
      <c r="O84" s="14"/>
      <c r="P84" s="15"/>
      <c r="Q84" s="15"/>
      <c r="R84" s="15"/>
      <c r="S84" s="15"/>
    </row>
    <row r="85" spans="1:19" x14ac:dyDescent="0.25">
      <c r="A85" s="26">
        <v>174</v>
      </c>
      <c r="B85" s="31" t="s">
        <v>388</v>
      </c>
      <c r="C85" s="31"/>
      <c r="D85" s="28" t="s">
        <v>407</v>
      </c>
      <c r="E85" s="29"/>
      <c r="F85" s="30" t="s">
        <v>522</v>
      </c>
      <c r="G85" s="26">
        <f t="shared" si="4"/>
        <v>11</v>
      </c>
      <c r="H85" s="31" t="str">
        <f t="shared" si="5"/>
        <v>ALEVIN</v>
      </c>
      <c r="I85" s="28" t="s">
        <v>574</v>
      </c>
      <c r="J85" s="28"/>
      <c r="K85" s="31"/>
      <c r="M85" s="15"/>
      <c r="N85" s="15"/>
      <c r="O85" s="14"/>
      <c r="P85" s="15"/>
      <c r="Q85" s="15"/>
      <c r="R85" s="15"/>
      <c r="S85" s="15"/>
    </row>
    <row r="86" spans="1:19" x14ac:dyDescent="0.25">
      <c r="A86" s="26">
        <v>175</v>
      </c>
      <c r="B86" s="31" t="s">
        <v>387</v>
      </c>
      <c r="C86" s="31"/>
      <c r="D86" s="28" t="s">
        <v>408</v>
      </c>
      <c r="E86" s="29"/>
      <c r="F86" s="30" t="s">
        <v>521</v>
      </c>
      <c r="G86" s="26">
        <f t="shared" si="4"/>
        <v>9</v>
      </c>
      <c r="H86" s="31" t="str">
        <f t="shared" si="5"/>
        <v>ALEVIN</v>
      </c>
      <c r="I86" s="28" t="s">
        <v>574</v>
      </c>
      <c r="J86" s="28"/>
      <c r="K86" s="31"/>
      <c r="M86" s="15"/>
      <c r="N86" s="15"/>
      <c r="O86" s="14"/>
      <c r="P86" s="15"/>
      <c r="Q86" s="15"/>
      <c r="R86" s="15"/>
      <c r="S86" s="15"/>
    </row>
    <row r="87" spans="1:19" x14ac:dyDescent="0.25">
      <c r="A87" s="26">
        <v>176</v>
      </c>
      <c r="B87" s="31" t="s">
        <v>293</v>
      </c>
      <c r="C87" s="31"/>
      <c r="D87" s="28" t="s">
        <v>407</v>
      </c>
      <c r="E87" s="29"/>
      <c r="F87" s="30" t="s">
        <v>429</v>
      </c>
      <c r="G87" s="26">
        <f t="shared" si="4"/>
        <v>39</v>
      </c>
      <c r="H87" s="31" t="str">
        <f t="shared" si="5"/>
        <v>SENIOR MASC</v>
      </c>
      <c r="I87" s="28" t="s">
        <v>549</v>
      </c>
      <c r="J87" s="28"/>
      <c r="K87" s="31"/>
      <c r="M87" s="15"/>
      <c r="N87" s="15"/>
      <c r="O87" s="14"/>
      <c r="P87" s="15"/>
      <c r="Q87" s="15"/>
      <c r="R87" s="15"/>
      <c r="S87" s="15"/>
    </row>
    <row r="88" spans="1:19" x14ac:dyDescent="0.25">
      <c r="A88" s="26">
        <v>177</v>
      </c>
      <c r="B88" s="27" t="s">
        <v>198</v>
      </c>
      <c r="C88" s="31"/>
      <c r="D88" s="26" t="s">
        <v>35</v>
      </c>
      <c r="E88" s="29" t="s">
        <v>199</v>
      </c>
      <c r="F88" s="30" t="str">
        <f>LEFT(E88,2)&amp;"/"&amp;MID(E88,3,2)&amp;"/"&amp;RIGHT(E88,4)</f>
        <v>04/07/2006</v>
      </c>
      <c r="G88" s="26">
        <f t="shared" si="4"/>
        <v>10</v>
      </c>
      <c r="H88" s="31" t="str">
        <f>IF(D88="M",VLOOKUP(G88,CATMAS,2,0),VLOOKUP(G88,CATFEM,2,0))</f>
        <v>ALEVIN</v>
      </c>
      <c r="I88" s="31"/>
      <c r="J88" s="31"/>
      <c r="K88" s="31"/>
      <c r="M88" s="15"/>
      <c r="N88" s="15"/>
      <c r="O88" s="14"/>
      <c r="P88" s="15"/>
      <c r="Q88" s="15"/>
      <c r="R88" s="15"/>
      <c r="S88" s="15"/>
    </row>
    <row r="89" spans="1:19" x14ac:dyDescent="0.25">
      <c r="A89" s="26">
        <v>178</v>
      </c>
      <c r="B89" s="31" t="s">
        <v>196</v>
      </c>
      <c r="C89" s="31"/>
      <c r="D89" s="26" t="s">
        <v>32</v>
      </c>
      <c r="E89" s="29" t="s">
        <v>197</v>
      </c>
      <c r="F89" s="30" t="str">
        <f>LEFT(E89,2)&amp;"/"&amp;MID(E89,3,2)&amp;"/"&amp;RIGHT(E89,4)</f>
        <v>13/07/2008</v>
      </c>
      <c r="G89" s="26">
        <f t="shared" si="4"/>
        <v>8</v>
      </c>
      <c r="H89" s="31" t="str">
        <f>IF(D89="M",VLOOKUP(G89,CATMAS,2,0),VLOOKUP(G89,CATFEM,2,0))</f>
        <v>BENJAMIN</v>
      </c>
      <c r="I89" s="31"/>
      <c r="J89" s="31"/>
      <c r="K89" s="31"/>
      <c r="M89" s="15"/>
      <c r="N89" s="15"/>
      <c r="O89" s="14"/>
      <c r="P89" s="15"/>
      <c r="Q89" s="15"/>
      <c r="R89" s="15"/>
      <c r="S89" s="15"/>
    </row>
    <row r="90" spans="1:19" x14ac:dyDescent="0.25">
      <c r="A90" s="26">
        <v>179</v>
      </c>
      <c r="B90" s="31" t="s">
        <v>372</v>
      </c>
      <c r="C90" s="31"/>
      <c r="D90" s="28" t="s">
        <v>407</v>
      </c>
      <c r="E90" s="29"/>
      <c r="F90" s="30" t="s">
        <v>506</v>
      </c>
      <c r="G90" s="26">
        <f t="shared" si="4"/>
        <v>24</v>
      </c>
      <c r="H90" s="31" t="str">
        <f t="shared" ref="H90:H96" si="6">IF(D90="Masculino",VLOOKUP(G90,CATMAS,2,0),VLOOKUP(G90,CATFEM,2,0))</f>
        <v>SENIOR MASC</v>
      </c>
      <c r="I90" s="28" t="s">
        <v>571</v>
      </c>
      <c r="J90" s="28"/>
      <c r="K90" s="31"/>
      <c r="M90" s="15"/>
      <c r="N90" s="15"/>
      <c r="O90" s="14"/>
      <c r="P90" s="15"/>
      <c r="Q90" s="15"/>
      <c r="R90" s="15"/>
      <c r="S90" s="15"/>
    </row>
    <row r="91" spans="1:19" x14ac:dyDescent="0.25">
      <c r="A91" s="26">
        <v>180</v>
      </c>
      <c r="B91" s="31" t="s">
        <v>375</v>
      </c>
      <c r="C91" s="31"/>
      <c r="D91" s="28" t="s">
        <v>408</v>
      </c>
      <c r="E91" s="29"/>
      <c r="F91" s="30" t="s">
        <v>509</v>
      </c>
      <c r="G91" s="26">
        <f t="shared" si="4"/>
        <v>31</v>
      </c>
      <c r="H91" s="31" t="str">
        <f t="shared" si="6"/>
        <v>SENIOR FEM</v>
      </c>
      <c r="I91" s="28" t="s">
        <v>571</v>
      </c>
      <c r="J91" s="28"/>
      <c r="K91" s="31"/>
      <c r="M91" s="15"/>
      <c r="N91" s="15"/>
      <c r="O91" s="14"/>
      <c r="P91" s="15"/>
      <c r="Q91" s="15"/>
      <c r="R91" s="15"/>
      <c r="S91" s="15"/>
    </row>
    <row r="92" spans="1:19" x14ac:dyDescent="0.25">
      <c r="A92" s="26">
        <v>181</v>
      </c>
      <c r="B92" s="27" t="s">
        <v>287</v>
      </c>
      <c r="C92" s="27"/>
      <c r="D92" s="28" t="s">
        <v>407</v>
      </c>
      <c r="E92" s="29"/>
      <c r="F92" s="30" t="s">
        <v>423</v>
      </c>
      <c r="G92" s="26">
        <f t="shared" si="4"/>
        <v>45</v>
      </c>
      <c r="H92" s="31" t="str">
        <f t="shared" si="6"/>
        <v>VETERANO B</v>
      </c>
      <c r="I92" s="28" t="s">
        <v>545</v>
      </c>
      <c r="J92" s="28"/>
      <c r="K92" s="31"/>
      <c r="M92" s="15"/>
      <c r="N92" s="15"/>
      <c r="O92" s="14"/>
      <c r="P92" s="15"/>
      <c r="Q92" s="15"/>
      <c r="R92" s="15"/>
      <c r="S92" s="15"/>
    </row>
    <row r="93" spans="1:19" x14ac:dyDescent="0.25">
      <c r="A93" s="26">
        <v>182</v>
      </c>
      <c r="B93" s="31" t="s">
        <v>389</v>
      </c>
      <c r="C93" s="31"/>
      <c r="D93" s="28" t="s">
        <v>407</v>
      </c>
      <c r="E93" s="29"/>
      <c r="F93" s="30" t="s">
        <v>523</v>
      </c>
      <c r="G93" s="26">
        <f t="shared" si="4"/>
        <v>41</v>
      </c>
      <c r="H93" s="31" t="str">
        <f t="shared" si="6"/>
        <v>VETERANO A</v>
      </c>
      <c r="I93" s="28" t="s">
        <v>574</v>
      </c>
      <c r="J93" s="28"/>
      <c r="K93" s="31"/>
      <c r="M93" s="15"/>
      <c r="N93" s="15"/>
      <c r="O93" s="14"/>
      <c r="P93" s="15"/>
      <c r="Q93" s="15"/>
      <c r="R93" s="15"/>
      <c r="S93" s="15"/>
    </row>
    <row r="94" spans="1:19" x14ac:dyDescent="0.25">
      <c r="A94" s="26">
        <v>183</v>
      </c>
      <c r="B94" s="27" t="s">
        <v>392</v>
      </c>
      <c r="C94" s="27"/>
      <c r="D94" s="28" t="s">
        <v>407</v>
      </c>
      <c r="E94" s="29"/>
      <c r="F94" s="30" t="s">
        <v>526</v>
      </c>
      <c r="G94" s="26">
        <f t="shared" si="4"/>
        <v>20</v>
      </c>
      <c r="H94" s="31" t="str">
        <f t="shared" si="6"/>
        <v>SENIOR MASC</v>
      </c>
      <c r="I94" s="28" t="s">
        <v>547</v>
      </c>
      <c r="J94" s="28"/>
      <c r="K94" s="31"/>
      <c r="M94" s="15"/>
      <c r="N94" s="15"/>
      <c r="O94" s="14"/>
      <c r="P94" s="15"/>
      <c r="Q94" s="15"/>
      <c r="R94" s="15"/>
      <c r="S94" s="15"/>
    </row>
    <row r="95" spans="1:19" x14ac:dyDescent="0.25">
      <c r="A95" s="26">
        <v>184</v>
      </c>
      <c r="B95" s="31" t="s">
        <v>304</v>
      </c>
      <c r="C95" s="31"/>
      <c r="D95" s="28" t="s">
        <v>408</v>
      </c>
      <c r="E95" s="29"/>
      <c r="F95" s="30" t="s">
        <v>438</v>
      </c>
      <c r="G95" s="26">
        <f t="shared" si="4"/>
        <v>5</v>
      </c>
      <c r="H95" s="31" t="str">
        <f t="shared" si="6"/>
        <v>BENJAMIN</v>
      </c>
      <c r="I95" s="28"/>
      <c r="J95" s="28"/>
      <c r="K95" s="31"/>
      <c r="M95" s="15"/>
      <c r="N95" s="15"/>
      <c r="O95" s="14"/>
      <c r="P95" s="15"/>
      <c r="Q95" s="15"/>
      <c r="R95" s="15"/>
      <c r="S95" s="15"/>
    </row>
    <row r="96" spans="1:19" x14ac:dyDescent="0.25">
      <c r="A96" s="26">
        <v>185</v>
      </c>
      <c r="B96" s="31" t="s">
        <v>305</v>
      </c>
      <c r="C96" s="31"/>
      <c r="D96" s="28" t="s">
        <v>407</v>
      </c>
      <c r="E96" s="29"/>
      <c r="F96" s="30" t="s">
        <v>439</v>
      </c>
      <c r="G96" s="26">
        <f t="shared" si="4"/>
        <v>9</v>
      </c>
      <c r="H96" s="31" t="str">
        <f t="shared" si="6"/>
        <v>ALEVIN</v>
      </c>
      <c r="I96" s="28"/>
      <c r="J96" s="28"/>
      <c r="K96" s="31"/>
      <c r="M96" s="15"/>
      <c r="N96" s="15"/>
      <c r="O96" s="14"/>
      <c r="P96" s="15"/>
      <c r="Q96" s="15"/>
      <c r="R96" s="15"/>
      <c r="S96" s="15"/>
    </row>
    <row r="97" spans="1:19" x14ac:dyDescent="0.25">
      <c r="A97" s="26">
        <v>186</v>
      </c>
      <c r="B97" s="31" t="s">
        <v>90</v>
      </c>
      <c r="C97" s="31"/>
      <c r="D97" s="26" t="s">
        <v>35</v>
      </c>
      <c r="E97" s="29" t="s">
        <v>91</v>
      </c>
      <c r="F97" s="30" t="str">
        <f>LEFT(E97,2)&amp;"/"&amp;MID(E97,3,2)&amp;"/"&amp;RIGHT(E97,4)</f>
        <v>06/03/2003</v>
      </c>
      <c r="G97" s="26">
        <f t="shared" si="4"/>
        <v>13</v>
      </c>
      <c r="H97" s="31" t="str">
        <f>IF(D97="M",VLOOKUP(G97,CATMAS,2,0),VLOOKUP(G97,CATFEM,2,0))</f>
        <v>INFANTIL</v>
      </c>
      <c r="I97" s="31" t="s">
        <v>22</v>
      </c>
      <c r="J97" s="31"/>
      <c r="K97" s="31"/>
      <c r="M97" s="15"/>
      <c r="N97" s="15"/>
      <c r="O97" s="14"/>
      <c r="P97" s="15"/>
      <c r="Q97" s="15"/>
      <c r="R97" s="15"/>
      <c r="S97" s="15"/>
    </row>
    <row r="98" spans="1:19" x14ac:dyDescent="0.25">
      <c r="A98" s="26">
        <v>187</v>
      </c>
      <c r="B98" s="31" t="s">
        <v>45</v>
      </c>
      <c r="C98" s="31"/>
      <c r="D98" s="26" t="s">
        <v>32</v>
      </c>
      <c r="E98" s="29" t="s">
        <v>46</v>
      </c>
      <c r="F98" s="30" t="str">
        <f>LEFT(E98,2)&amp;"/"&amp;MID(E98,3,2)&amp;"/"&amp;RIGHT(E98,4)</f>
        <v>19/03/1985</v>
      </c>
      <c r="G98" s="26">
        <f t="shared" si="4"/>
        <v>31</v>
      </c>
      <c r="H98" s="31" t="str">
        <f>IF(D98="M",VLOOKUP(G98,CATMAS,2,0),VLOOKUP(G98,CATFEM,2,0))</f>
        <v>SENIOR FEM</v>
      </c>
      <c r="I98" s="31"/>
      <c r="J98" s="31"/>
      <c r="K98" s="31"/>
      <c r="M98" s="15"/>
      <c r="N98" s="15"/>
      <c r="O98" s="14"/>
      <c r="P98" s="15"/>
      <c r="Q98" s="15"/>
      <c r="R98" s="15"/>
      <c r="S98" s="15"/>
    </row>
    <row r="99" spans="1:19" x14ac:dyDescent="0.25">
      <c r="A99" s="26">
        <v>188</v>
      </c>
      <c r="B99" s="31" t="s">
        <v>404</v>
      </c>
      <c r="C99" s="31"/>
      <c r="D99" s="28" t="s">
        <v>407</v>
      </c>
      <c r="E99" s="29"/>
      <c r="F99" s="30" t="s">
        <v>525</v>
      </c>
      <c r="G99" s="26">
        <f t="shared" si="4"/>
        <v>12</v>
      </c>
      <c r="H99" s="31" t="str">
        <f>IF(D99="Masculino",VLOOKUP(G99,CATMAS,2,0),VLOOKUP(G99,CATFEM,2,0))</f>
        <v>INFANTIL</v>
      </c>
      <c r="I99" s="28" t="s">
        <v>545</v>
      </c>
      <c r="J99" s="28"/>
      <c r="K99" s="31"/>
      <c r="M99" s="15"/>
      <c r="N99" s="15"/>
      <c r="O99" s="14"/>
      <c r="P99" s="15"/>
      <c r="Q99" s="15"/>
      <c r="R99" s="15"/>
      <c r="S99" s="15"/>
    </row>
    <row r="100" spans="1:19" x14ac:dyDescent="0.25">
      <c r="A100" s="26">
        <v>189</v>
      </c>
      <c r="B100" s="31" t="s">
        <v>284</v>
      </c>
      <c r="C100" s="31"/>
      <c r="D100" s="28" t="s">
        <v>407</v>
      </c>
      <c r="E100" s="29"/>
      <c r="F100" s="30" t="s">
        <v>420</v>
      </c>
      <c r="G100" s="26">
        <f t="shared" si="4"/>
        <v>46</v>
      </c>
      <c r="H100" s="31" t="str">
        <f>IF(D100="Masculino",VLOOKUP(G100,CATMAS,2,0),VLOOKUP(G100,CATFEM,2,0))</f>
        <v>VETERANO B</v>
      </c>
      <c r="I100" s="28" t="s">
        <v>544</v>
      </c>
      <c r="J100" s="28"/>
      <c r="K100" s="31"/>
      <c r="M100" s="15"/>
      <c r="N100" s="15"/>
      <c r="O100" s="14"/>
      <c r="P100" s="15"/>
      <c r="Q100" s="15"/>
      <c r="R100" s="15"/>
      <c r="S100" s="15"/>
    </row>
    <row r="101" spans="1:19" x14ac:dyDescent="0.25">
      <c r="A101" s="26">
        <v>190</v>
      </c>
      <c r="B101" s="31" t="s">
        <v>128</v>
      </c>
      <c r="C101" s="31"/>
      <c r="D101" s="26" t="s">
        <v>35</v>
      </c>
      <c r="E101" s="29" t="s">
        <v>129</v>
      </c>
      <c r="F101" s="30" t="str">
        <f>LEFT(E101,2)&amp;"/"&amp;MID(E101,3,2)&amp;"/"&amp;RIGHT(E101,4)</f>
        <v>20/07/1960</v>
      </c>
      <c r="G101" s="26">
        <f t="shared" si="4"/>
        <v>56</v>
      </c>
      <c r="H101" s="31" t="str">
        <f>IF(D101="M",VLOOKUP(G101,CATMAS,2,0),VLOOKUP(G101,CATFEM,2,0))</f>
        <v>VETERANO B</v>
      </c>
      <c r="I101" s="31" t="s">
        <v>97</v>
      </c>
      <c r="J101" s="31"/>
      <c r="K101" s="31"/>
      <c r="M101" s="15"/>
      <c r="N101" s="15"/>
      <c r="O101" s="14"/>
      <c r="P101" s="15"/>
      <c r="Q101" s="15"/>
      <c r="R101" s="15"/>
      <c r="S101" s="15"/>
    </row>
    <row r="102" spans="1:19" x14ac:dyDescent="0.25">
      <c r="A102" s="26">
        <v>191</v>
      </c>
      <c r="B102" s="27" t="s">
        <v>243</v>
      </c>
      <c r="C102" s="31"/>
      <c r="D102" s="26" t="s">
        <v>35</v>
      </c>
      <c r="E102" s="29" t="s">
        <v>244</v>
      </c>
      <c r="F102" s="30" t="str">
        <f>LEFT(E102,2)&amp;"/"&amp;MID(E102,3,2)&amp;"/"&amp;RIGHT(E102,4)</f>
        <v>13/10/2002</v>
      </c>
      <c r="G102" s="26">
        <f t="shared" si="4"/>
        <v>14</v>
      </c>
      <c r="H102" s="31" t="str">
        <f>IF(D102="M",VLOOKUP(G102,CATMAS,2,0),VLOOKUP(G102,CATFEM,2,0))</f>
        <v>CADETE</v>
      </c>
      <c r="I102" s="31"/>
      <c r="J102" s="31" t="s">
        <v>5</v>
      </c>
      <c r="K102" s="31"/>
      <c r="M102" s="15"/>
      <c r="N102" s="15"/>
      <c r="O102" s="14"/>
      <c r="P102" s="15"/>
      <c r="Q102" s="15"/>
      <c r="R102" s="15"/>
      <c r="S102" s="15"/>
    </row>
    <row r="103" spans="1:19" x14ac:dyDescent="0.25">
      <c r="A103" s="26">
        <v>192</v>
      </c>
      <c r="B103" s="31" t="s">
        <v>30</v>
      </c>
      <c r="C103" s="31"/>
      <c r="D103" s="26" t="s">
        <v>35</v>
      </c>
      <c r="E103" s="29" t="s">
        <v>70</v>
      </c>
      <c r="F103" s="30" t="str">
        <f>LEFT(E103,2)&amp;"/"&amp;MID(E103,3,2)&amp;"/"&amp;RIGHT(E103,4)</f>
        <v>12/03/1968</v>
      </c>
      <c r="G103" s="26">
        <f t="shared" si="4"/>
        <v>48</v>
      </c>
      <c r="H103" s="31" t="str">
        <f>IF(D103="M",VLOOKUP(G103,CATMAS,2,0),VLOOKUP(G103,CATFEM,2,0))</f>
        <v>VETERANO B</v>
      </c>
      <c r="I103" s="31"/>
      <c r="J103" s="31"/>
      <c r="K103" s="31"/>
      <c r="M103" s="15"/>
      <c r="N103" s="15"/>
      <c r="O103" s="14"/>
      <c r="P103" s="15"/>
      <c r="Q103" s="15"/>
      <c r="R103" s="15"/>
      <c r="S103" s="15"/>
    </row>
    <row r="104" spans="1:19" x14ac:dyDescent="0.25">
      <c r="A104" s="26">
        <v>193</v>
      </c>
      <c r="B104" s="31" t="s">
        <v>381</v>
      </c>
      <c r="C104" s="31"/>
      <c r="D104" s="28" t="s">
        <v>408</v>
      </c>
      <c r="E104" s="29"/>
      <c r="F104" s="30" t="s">
        <v>515</v>
      </c>
      <c r="G104" s="26">
        <f t="shared" si="4"/>
        <v>45</v>
      </c>
      <c r="H104" s="31" t="str">
        <f>IF(D104="Masculino",VLOOKUP(G104,CATMAS,2,0),VLOOKUP(G104,CATFEM,2,0))</f>
        <v>VETERANA B</v>
      </c>
      <c r="I104" s="28" t="s">
        <v>573</v>
      </c>
      <c r="J104" s="28"/>
      <c r="K104" s="31"/>
      <c r="M104" s="15"/>
      <c r="N104" s="15"/>
      <c r="O104" s="14"/>
      <c r="P104" s="15"/>
      <c r="Q104" s="15"/>
      <c r="R104" s="15"/>
      <c r="S104" s="15"/>
    </row>
    <row r="105" spans="1:19" x14ac:dyDescent="0.25">
      <c r="A105" s="26">
        <v>194</v>
      </c>
      <c r="B105" s="31" t="s">
        <v>186</v>
      </c>
      <c r="C105" s="31"/>
      <c r="D105" s="26" t="s">
        <v>35</v>
      </c>
      <c r="E105" s="29" t="s">
        <v>187</v>
      </c>
      <c r="F105" s="30" t="str">
        <f>LEFT(E105,2)&amp;"/"&amp;MID(E105,3,2)&amp;"/"&amp;RIGHT(E105,4)</f>
        <v>02/10/1949</v>
      </c>
      <c r="G105" s="26">
        <f t="shared" si="4"/>
        <v>67</v>
      </c>
      <c r="H105" s="31" t="str">
        <f>IF(D105="M",VLOOKUP(G105,CATMAS,2,0),VLOOKUP(G105,CATFEM,2,0))</f>
        <v>VETERANO B</v>
      </c>
      <c r="I105" s="31" t="s">
        <v>26</v>
      </c>
      <c r="J105" s="31"/>
      <c r="K105" s="31"/>
      <c r="M105" s="15"/>
      <c r="N105" s="15"/>
      <c r="O105" s="14"/>
      <c r="P105" s="15"/>
      <c r="Q105" s="15"/>
      <c r="R105" s="15"/>
      <c r="S105" s="15"/>
    </row>
    <row r="106" spans="1:19" x14ac:dyDescent="0.25">
      <c r="A106" s="26">
        <v>195</v>
      </c>
      <c r="B106" s="27" t="s">
        <v>391</v>
      </c>
      <c r="C106" s="27"/>
      <c r="D106" s="28" t="s">
        <v>407</v>
      </c>
      <c r="E106" s="29"/>
      <c r="F106" s="30" t="s">
        <v>525</v>
      </c>
      <c r="G106" s="26">
        <f t="shared" si="4"/>
        <v>12</v>
      </c>
      <c r="H106" s="31" t="str">
        <f>IF(D106="Masculino",VLOOKUP(G106,CATMAS,2,0),VLOOKUP(G106,CATFEM,2,0))</f>
        <v>INFANTIL</v>
      </c>
      <c r="I106" s="28" t="s">
        <v>545</v>
      </c>
      <c r="J106" s="28"/>
      <c r="K106" s="31"/>
      <c r="M106" s="15"/>
      <c r="N106" s="15"/>
      <c r="O106" s="14"/>
      <c r="P106" s="15"/>
      <c r="Q106" s="15"/>
      <c r="R106" s="15"/>
      <c r="S106" s="15"/>
    </row>
    <row r="107" spans="1:19" x14ac:dyDescent="0.25">
      <c r="A107" s="26">
        <v>196</v>
      </c>
      <c r="B107" s="31" t="s">
        <v>285</v>
      </c>
      <c r="C107" s="31"/>
      <c r="D107" s="28" t="s">
        <v>407</v>
      </c>
      <c r="E107" s="29"/>
      <c r="F107" s="30" t="s">
        <v>421</v>
      </c>
      <c r="G107" s="26">
        <f t="shared" si="4"/>
        <v>19</v>
      </c>
      <c r="H107" s="31" t="str">
        <f>IF(D107="Masculino",VLOOKUP(G107,CATMAS,2,0),VLOOKUP(G107,CATFEM,2,0))</f>
        <v>SENIOR MASC</v>
      </c>
      <c r="I107" s="28" t="s">
        <v>544</v>
      </c>
      <c r="J107" s="28"/>
      <c r="K107" s="31"/>
      <c r="M107" s="15"/>
      <c r="N107" s="15"/>
      <c r="O107" s="14"/>
      <c r="P107" s="15"/>
      <c r="Q107" s="15"/>
      <c r="R107" s="15"/>
      <c r="S107" s="15"/>
    </row>
    <row r="108" spans="1:19" x14ac:dyDescent="0.25">
      <c r="A108" s="26">
        <v>197</v>
      </c>
      <c r="B108" s="31" t="s">
        <v>29</v>
      </c>
      <c r="C108" s="31"/>
      <c r="D108" s="26" t="s">
        <v>35</v>
      </c>
      <c r="E108" s="29" t="s">
        <v>53</v>
      </c>
      <c r="F108" s="30" t="str">
        <f>LEFT(E108,2)&amp;"/"&amp;MID(E108,3,2)&amp;"/"&amp;RIGHT(E108,4)</f>
        <v>18/06/1950</v>
      </c>
      <c r="G108" s="26">
        <f t="shared" si="4"/>
        <v>66</v>
      </c>
      <c r="H108" s="31" t="str">
        <f>IF(D108="M",VLOOKUP(G108,CATMAS,2,0),VLOOKUP(G108,CATFEM,2,0))</f>
        <v>VETERANO B</v>
      </c>
      <c r="I108" s="31" t="s">
        <v>26</v>
      </c>
      <c r="J108" s="31"/>
      <c r="K108" s="31"/>
      <c r="M108" s="15"/>
      <c r="N108" s="15"/>
      <c r="O108" s="14"/>
      <c r="P108" s="15"/>
      <c r="Q108" s="15"/>
      <c r="R108" s="15"/>
      <c r="S108" s="15"/>
    </row>
    <row r="109" spans="1:19" x14ac:dyDescent="0.25">
      <c r="A109" s="26">
        <v>198</v>
      </c>
      <c r="B109" s="27" t="s">
        <v>218</v>
      </c>
      <c r="C109" s="31"/>
      <c r="D109" s="26" t="s">
        <v>35</v>
      </c>
      <c r="E109" s="29" t="s">
        <v>219</v>
      </c>
      <c r="F109" s="30" t="str">
        <f>LEFT(E109,2)&amp;"/"&amp;MID(E109,3,2)&amp;"/"&amp;RIGHT(E109,4)</f>
        <v>14/03/1982</v>
      </c>
      <c r="G109" s="26">
        <f t="shared" si="4"/>
        <v>34</v>
      </c>
      <c r="H109" s="31" t="str">
        <f>IF(D109="M",VLOOKUP(G109,CATMAS,2,0),VLOOKUP(G109,CATFEM,2,0))</f>
        <v>SENIOR MASC</v>
      </c>
      <c r="I109" s="31"/>
      <c r="J109" s="31" t="s">
        <v>5</v>
      </c>
      <c r="K109" s="31"/>
      <c r="M109" s="15"/>
      <c r="N109" s="15"/>
      <c r="O109" s="14"/>
      <c r="P109" s="15"/>
      <c r="Q109" s="15"/>
      <c r="R109" s="15"/>
      <c r="S109" s="15"/>
    </row>
    <row r="110" spans="1:19" x14ac:dyDescent="0.25">
      <c r="A110" s="26">
        <v>199</v>
      </c>
      <c r="B110" s="31" t="s">
        <v>327</v>
      </c>
      <c r="C110" s="31"/>
      <c r="D110" s="28" t="s">
        <v>407</v>
      </c>
      <c r="E110" s="29"/>
      <c r="F110" s="30" t="s">
        <v>460</v>
      </c>
      <c r="G110" s="26">
        <f t="shared" si="4"/>
        <v>0</v>
      </c>
      <c r="H110" s="31" t="e">
        <f>IF(D110="Masculino",VLOOKUP(G110,CATMAS,2,0),VLOOKUP(G110,CATFEM,2,0))</f>
        <v>#N/A</v>
      </c>
      <c r="I110" s="28" t="s">
        <v>254</v>
      </c>
      <c r="J110" s="28"/>
      <c r="K110" s="31"/>
      <c r="M110" s="15"/>
      <c r="N110" s="15"/>
      <c r="O110" s="14"/>
      <c r="P110" s="15"/>
      <c r="Q110" s="15"/>
      <c r="R110" s="15"/>
      <c r="S110" s="15"/>
    </row>
    <row r="111" spans="1:19" x14ac:dyDescent="0.25">
      <c r="A111" s="26">
        <v>200</v>
      </c>
      <c r="B111" s="31" t="s">
        <v>328</v>
      </c>
      <c r="C111" s="31"/>
      <c r="D111" s="28" t="s">
        <v>407</v>
      </c>
      <c r="E111" s="29"/>
      <c r="F111" s="30" t="s">
        <v>461</v>
      </c>
      <c r="G111" s="26">
        <f t="shared" si="4"/>
        <v>8</v>
      </c>
      <c r="H111" s="31" t="str">
        <f>IF(D111="Masculino",VLOOKUP(G111,CATMAS,2,0),VLOOKUP(G111,CATFEM,2,0))</f>
        <v>BENJAMIN</v>
      </c>
      <c r="I111" s="28" t="s">
        <v>254</v>
      </c>
      <c r="J111" s="28"/>
      <c r="K111" s="31"/>
      <c r="M111" s="15"/>
      <c r="N111" s="15"/>
      <c r="O111" s="14"/>
      <c r="P111" s="15"/>
      <c r="Q111" s="15"/>
      <c r="R111" s="15"/>
      <c r="S111" s="15"/>
    </row>
    <row r="112" spans="1:19" x14ac:dyDescent="0.25">
      <c r="A112" s="26">
        <v>201</v>
      </c>
      <c r="B112" s="27" t="s">
        <v>337</v>
      </c>
      <c r="C112" s="27"/>
      <c r="D112" s="28" t="s">
        <v>407</v>
      </c>
      <c r="E112" s="29"/>
      <c r="F112" s="30" t="s">
        <v>470</v>
      </c>
      <c r="G112" s="26">
        <f t="shared" si="4"/>
        <v>37</v>
      </c>
      <c r="H112" s="31" t="str">
        <f>IF(D112="Masculino",VLOOKUP(G112,CATMAS,2,0),VLOOKUP(G112,CATFEM,2,0))</f>
        <v>SENIOR MASC</v>
      </c>
      <c r="I112" s="28" t="s">
        <v>547</v>
      </c>
      <c r="J112" s="28"/>
      <c r="K112" s="31"/>
      <c r="M112" s="15"/>
      <c r="N112" s="15"/>
      <c r="O112" s="14"/>
      <c r="P112" s="15"/>
      <c r="Q112" s="15"/>
      <c r="R112" s="15"/>
      <c r="S112" s="15"/>
    </row>
    <row r="113" spans="1:19" x14ac:dyDescent="0.25">
      <c r="A113" s="26">
        <v>202</v>
      </c>
      <c r="B113" s="31" t="s">
        <v>279</v>
      </c>
      <c r="C113" s="31"/>
      <c r="D113" s="28" t="s">
        <v>407</v>
      </c>
      <c r="E113" s="29"/>
      <c r="F113" s="30" t="s">
        <v>415</v>
      </c>
      <c r="G113" s="26">
        <f t="shared" si="4"/>
        <v>35</v>
      </c>
      <c r="H113" s="31" t="str">
        <f>IF(D113="Masculino",VLOOKUP(G113,CATMAS,2,0),VLOOKUP(G113,CATFEM,2,0))</f>
        <v>SENIOR MASC</v>
      </c>
      <c r="I113" s="28" t="s">
        <v>542</v>
      </c>
      <c r="J113" s="28"/>
      <c r="K113" s="31"/>
      <c r="M113" s="15"/>
      <c r="N113" s="15"/>
      <c r="O113" s="14"/>
      <c r="P113" s="15"/>
      <c r="Q113" s="15"/>
      <c r="R113" s="15"/>
      <c r="S113" s="15"/>
    </row>
    <row r="114" spans="1:19" x14ac:dyDescent="0.25">
      <c r="A114" s="26">
        <v>203</v>
      </c>
      <c r="B114" s="27" t="s">
        <v>358</v>
      </c>
      <c r="C114" s="27"/>
      <c r="D114" s="28" t="s">
        <v>407</v>
      </c>
      <c r="E114" s="29"/>
      <c r="F114" s="30" t="s">
        <v>492</v>
      </c>
      <c r="G114" s="26">
        <f t="shared" si="4"/>
        <v>34</v>
      </c>
      <c r="H114" s="31" t="str">
        <f>IF(D114="Masculino",VLOOKUP(G114,CATMAS,2,0),VLOOKUP(G114,CATFEM,2,0))</f>
        <v>SENIOR MASC</v>
      </c>
      <c r="I114" s="28" t="s">
        <v>569</v>
      </c>
      <c r="J114" s="28"/>
      <c r="K114" s="31"/>
      <c r="M114" s="15"/>
      <c r="N114" s="15"/>
      <c r="O114" s="14"/>
      <c r="P114" s="15"/>
      <c r="Q114" s="15"/>
      <c r="R114" s="15"/>
      <c r="S114" s="15"/>
    </row>
    <row r="115" spans="1:19" s="20" customFormat="1" x14ac:dyDescent="0.25">
      <c r="A115" s="26">
        <v>204</v>
      </c>
      <c r="B115" s="31" t="s">
        <v>105</v>
      </c>
      <c r="C115" s="31"/>
      <c r="D115" s="26" t="s">
        <v>35</v>
      </c>
      <c r="E115" s="29" t="s">
        <v>106</v>
      </c>
      <c r="F115" s="30" t="str">
        <f>LEFT(E115,2)&amp;"/"&amp;MID(E115,3,2)&amp;"/"&amp;RIGHT(E115,4)</f>
        <v>05/01/1976</v>
      </c>
      <c r="G115" s="26">
        <f t="shared" si="4"/>
        <v>40</v>
      </c>
      <c r="H115" s="31" t="str">
        <f>IF(D115="M",VLOOKUP(G115,CATMAS,2,0),VLOOKUP(G115,CATFEM,2,0))</f>
        <v>VETERANO A</v>
      </c>
      <c r="I115" s="31" t="s">
        <v>107</v>
      </c>
      <c r="J115" s="31"/>
      <c r="K115" s="27"/>
      <c r="M115" s="24"/>
      <c r="N115" s="24"/>
      <c r="O115" s="23"/>
      <c r="P115" s="24"/>
      <c r="Q115" s="24"/>
      <c r="R115" s="24"/>
      <c r="S115" s="24"/>
    </row>
    <row r="116" spans="1:19" x14ac:dyDescent="0.25">
      <c r="A116" s="26">
        <v>205</v>
      </c>
      <c r="B116" s="31" t="s">
        <v>321</v>
      </c>
      <c r="C116" s="31"/>
      <c r="D116" s="28" t="s">
        <v>407</v>
      </c>
      <c r="E116" s="29"/>
      <c r="F116" s="30" t="s">
        <v>454</v>
      </c>
      <c r="G116" s="26">
        <f t="shared" si="4"/>
        <v>42</v>
      </c>
      <c r="H116" s="31" t="str">
        <f>IF(D116="Masculino",VLOOKUP(G116,CATMAS,2,0),VLOOKUP(G116,CATFEM,2,0))</f>
        <v>VETERANO A</v>
      </c>
      <c r="I116" s="28" t="s">
        <v>558</v>
      </c>
      <c r="J116" s="28"/>
      <c r="K116" s="31"/>
      <c r="M116" s="15"/>
      <c r="N116" s="15"/>
      <c r="O116" s="14"/>
      <c r="P116" s="15"/>
      <c r="Q116" s="15"/>
      <c r="R116" s="15"/>
      <c r="S116" s="15"/>
    </row>
    <row r="117" spans="1:19" x14ac:dyDescent="0.25">
      <c r="A117" s="26">
        <v>206</v>
      </c>
      <c r="B117" s="27" t="s">
        <v>360</v>
      </c>
      <c r="C117" s="27"/>
      <c r="D117" s="28" t="s">
        <v>407</v>
      </c>
      <c r="E117" s="33"/>
      <c r="F117" s="30" t="s">
        <v>494</v>
      </c>
      <c r="G117" s="32">
        <f t="shared" si="4"/>
        <v>60</v>
      </c>
      <c r="H117" s="31" t="str">
        <f>IF(D117="Masculino",VLOOKUP(G117,CATMAS,2,0),VLOOKUP(G117,CATFEM,2,0))</f>
        <v>VETERANO B</v>
      </c>
      <c r="I117" s="28" t="s">
        <v>22</v>
      </c>
      <c r="J117" s="28"/>
      <c r="K117" s="31"/>
      <c r="M117" s="15"/>
      <c r="N117" s="15"/>
      <c r="O117" s="14"/>
      <c r="P117" s="15"/>
      <c r="Q117" s="15"/>
      <c r="R117" s="15"/>
      <c r="S117" s="15"/>
    </row>
    <row r="118" spans="1:19" x14ac:dyDescent="0.25">
      <c r="A118" s="26">
        <v>207</v>
      </c>
      <c r="B118" s="31" t="s">
        <v>401</v>
      </c>
      <c r="C118" s="31"/>
      <c r="D118" s="28" t="s">
        <v>407</v>
      </c>
      <c r="E118" s="29"/>
      <c r="F118" s="30" t="s">
        <v>535</v>
      </c>
      <c r="G118" s="26">
        <f t="shared" si="4"/>
        <v>52</v>
      </c>
      <c r="H118" s="31" t="str">
        <f>IF(D118="Masculino",VLOOKUP(G118,CATMAS,2,0),VLOOKUP(G118,CATFEM,2,0))</f>
        <v>VETERANO B</v>
      </c>
      <c r="I118" s="28" t="s">
        <v>545</v>
      </c>
      <c r="J118" s="28"/>
      <c r="K118" s="31"/>
      <c r="M118" s="15"/>
      <c r="N118" s="15"/>
      <c r="O118" s="14"/>
      <c r="P118" s="15"/>
      <c r="Q118" s="15"/>
      <c r="R118" s="15"/>
      <c r="S118" s="15"/>
    </row>
    <row r="119" spans="1:19" x14ac:dyDescent="0.25">
      <c r="A119" s="26">
        <v>208</v>
      </c>
      <c r="B119" s="31" t="s">
        <v>318</v>
      </c>
      <c r="C119" s="31"/>
      <c r="D119" s="28" t="s">
        <v>408</v>
      </c>
      <c r="E119" s="29"/>
      <c r="F119" s="30" t="s">
        <v>451</v>
      </c>
      <c r="G119" s="26">
        <f t="shared" si="4"/>
        <v>47</v>
      </c>
      <c r="H119" s="31" t="str">
        <f>IF(D119="Masculino",VLOOKUP(G119,CATMAS,2,0),VLOOKUP(G119,CATFEM,2,0))</f>
        <v>VETERANA B</v>
      </c>
      <c r="I119" s="28" t="s">
        <v>555</v>
      </c>
      <c r="J119" s="28"/>
      <c r="K119" s="31"/>
      <c r="M119" s="15"/>
      <c r="N119" s="15"/>
      <c r="O119" s="14"/>
      <c r="P119" s="15"/>
      <c r="Q119" s="15"/>
      <c r="R119" s="15"/>
      <c r="S119" s="15"/>
    </row>
    <row r="120" spans="1:19" x14ac:dyDescent="0.25">
      <c r="A120" s="26">
        <v>209</v>
      </c>
      <c r="B120" s="27" t="s">
        <v>247</v>
      </c>
      <c r="C120" s="31"/>
      <c r="D120" s="26" t="s">
        <v>35</v>
      </c>
      <c r="E120" s="29" t="s">
        <v>248</v>
      </c>
      <c r="F120" s="30" t="str">
        <f>LEFT(E120,2)&amp;"/"&amp;MID(E120,3,2)&amp;"/"&amp;RIGHT(E120,4)</f>
        <v>20/06/1984</v>
      </c>
      <c r="G120" s="26">
        <f t="shared" si="4"/>
        <v>32</v>
      </c>
      <c r="H120" s="31" t="str">
        <f>IF(D120="M",VLOOKUP(G120,CATMAS,2,0),VLOOKUP(G120,CATFEM,2,0))</f>
        <v>SENIOR MASC</v>
      </c>
      <c r="I120" s="31" t="s">
        <v>116</v>
      </c>
      <c r="J120" s="31"/>
      <c r="K120" s="31"/>
      <c r="M120" s="15"/>
      <c r="N120" s="15"/>
      <c r="O120" s="14"/>
      <c r="P120" s="15"/>
      <c r="Q120" s="15"/>
      <c r="R120" s="15"/>
      <c r="S120" s="15"/>
    </row>
    <row r="121" spans="1:19" x14ac:dyDescent="0.25">
      <c r="A121" s="26">
        <v>210</v>
      </c>
      <c r="B121" s="27" t="s">
        <v>241</v>
      </c>
      <c r="C121" s="31"/>
      <c r="D121" s="26" t="s">
        <v>35</v>
      </c>
      <c r="E121" s="29" t="s">
        <v>242</v>
      </c>
      <c r="F121" s="30" t="str">
        <f>LEFT(E121,2)&amp;"/"&amp;MID(E121,3,2)&amp;"/"&amp;RIGHT(E121,4)</f>
        <v>05/05/1958</v>
      </c>
      <c r="G121" s="26">
        <f t="shared" si="4"/>
        <v>58</v>
      </c>
      <c r="H121" s="31" t="str">
        <f>IF(D121="M",VLOOKUP(G121,CATMAS,2,0),VLOOKUP(G121,CATFEM,2,0))</f>
        <v>VETERANO B</v>
      </c>
      <c r="I121" s="31"/>
      <c r="J121" s="31"/>
      <c r="K121" s="31"/>
      <c r="M121" s="15"/>
      <c r="N121" s="15"/>
      <c r="O121" s="14"/>
      <c r="P121" s="15"/>
      <c r="Q121" s="15"/>
      <c r="R121" s="15"/>
      <c r="S121" s="15"/>
    </row>
    <row r="122" spans="1:19" x14ac:dyDescent="0.25">
      <c r="A122" s="26">
        <v>211</v>
      </c>
      <c r="B122" s="31" t="s">
        <v>141</v>
      </c>
      <c r="C122" s="31"/>
      <c r="D122" s="26" t="s">
        <v>35</v>
      </c>
      <c r="E122" s="29" t="s">
        <v>142</v>
      </c>
      <c r="F122" s="30" t="str">
        <f>LEFT(E122,2)&amp;"/"&amp;MID(E122,3,2)&amp;"/"&amp;RIGHT(E122,4)</f>
        <v>03/12/1981</v>
      </c>
      <c r="G122" s="26">
        <f t="shared" si="4"/>
        <v>35</v>
      </c>
      <c r="H122" s="31" t="str">
        <f>IF(D122="M",VLOOKUP(G122,CATMAS,2,0),VLOOKUP(G122,CATFEM,2,0))</f>
        <v>SENIOR MASC</v>
      </c>
      <c r="I122" s="31" t="s">
        <v>116</v>
      </c>
      <c r="J122" s="31"/>
      <c r="K122" s="31"/>
      <c r="M122" s="15"/>
      <c r="N122" s="15"/>
      <c r="O122" s="14"/>
      <c r="P122" s="15"/>
      <c r="Q122" s="15"/>
      <c r="R122" s="15"/>
      <c r="S122" s="15"/>
    </row>
    <row r="123" spans="1:19" x14ac:dyDescent="0.25">
      <c r="A123" s="26">
        <v>212</v>
      </c>
      <c r="B123" s="31" t="s">
        <v>320</v>
      </c>
      <c r="C123" s="31"/>
      <c r="D123" s="28" t="s">
        <v>407</v>
      </c>
      <c r="E123" s="29"/>
      <c r="F123" s="30" t="s">
        <v>453</v>
      </c>
      <c r="G123" s="26">
        <f t="shared" si="4"/>
        <v>54</v>
      </c>
      <c r="H123" s="31" t="str">
        <f>IF(D123="Masculino",VLOOKUP(G123,CATMAS,2,0),VLOOKUP(G123,CATFEM,2,0))</f>
        <v>VETERANO B</v>
      </c>
      <c r="I123" s="28" t="s">
        <v>557</v>
      </c>
      <c r="J123" s="28"/>
      <c r="K123" s="31"/>
      <c r="M123" s="15"/>
      <c r="N123" s="15"/>
      <c r="O123" s="14"/>
      <c r="P123" s="15"/>
      <c r="Q123" s="15"/>
      <c r="R123" s="15"/>
      <c r="S123" s="15"/>
    </row>
    <row r="124" spans="1:19" x14ac:dyDescent="0.25">
      <c r="A124" s="26">
        <v>213</v>
      </c>
      <c r="B124" s="31" t="s">
        <v>369</v>
      </c>
      <c r="C124" s="31"/>
      <c r="D124" s="28" t="s">
        <v>407</v>
      </c>
      <c r="E124" s="29"/>
      <c r="F124" s="30" t="s">
        <v>503</v>
      </c>
      <c r="G124" s="26">
        <f t="shared" si="4"/>
        <v>48</v>
      </c>
      <c r="H124" s="31" t="str">
        <f>IF(D124="Masculino",VLOOKUP(G124,CATMAS,2,0),VLOOKUP(G124,CATFEM,2,0))</f>
        <v>VETERANO B</v>
      </c>
      <c r="I124" s="28" t="s">
        <v>97</v>
      </c>
      <c r="J124" s="28"/>
      <c r="K124" s="31"/>
      <c r="M124" s="15"/>
      <c r="N124" s="15"/>
      <c r="O124" s="14"/>
      <c r="P124" s="15"/>
      <c r="Q124" s="15"/>
      <c r="R124" s="15"/>
      <c r="S124" s="15"/>
    </row>
    <row r="125" spans="1:19" x14ac:dyDescent="0.25">
      <c r="A125" s="26">
        <v>214</v>
      </c>
      <c r="B125" s="31" t="s">
        <v>57</v>
      </c>
      <c r="C125" s="31"/>
      <c r="D125" s="26" t="s">
        <v>35</v>
      </c>
      <c r="E125" s="29" t="s">
        <v>58</v>
      </c>
      <c r="F125" s="30" t="str">
        <f>LEFT(E125,2)&amp;"/"&amp;MID(E125,3,2)&amp;"/"&amp;RIGHT(E125,4)</f>
        <v>20/12/1956</v>
      </c>
      <c r="G125" s="26">
        <f t="shared" si="4"/>
        <v>59</v>
      </c>
      <c r="H125" s="31" t="str">
        <f>IF(D125="M",VLOOKUP(G125,CATMAS,2,0),VLOOKUP(G125,CATFEM,2,0))</f>
        <v>VETERANO B</v>
      </c>
      <c r="I125" s="31" t="s">
        <v>26</v>
      </c>
      <c r="J125" s="31"/>
      <c r="K125" s="31"/>
      <c r="M125" s="15"/>
      <c r="N125" s="15"/>
      <c r="O125" s="14"/>
      <c r="P125" s="15"/>
      <c r="Q125" s="15"/>
      <c r="R125" s="15"/>
      <c r="S125" s="15"/>
    </row>
    <row r="126" spans="1:19" s="20" customFormat="1" x14ac:dyDescent="0.25">
      <c r="A126" s="26">
        <v>215</v>
      </c>
      <c r="B126" s="27" t="s">
        <v>367</v>
      </c>
      <c r="C126" s="27"/>
      <c r="D126" s="28" t="s">
        <v>407</v>
      </c>
      <c r="E126" s="29"/>
      <c r="F126" s="30" t="s">
        <v>501</v>
      </c>
      <c r="G126" s="26">
        <f t="shared" si="4"/>
        <v>11</v>
      </c>
      <c r="H126" s="31" t="str">
        <f>IF(D126="Masculino",VLOOKUP(G126,CATMAS,2,0),VLOOKUP(G126,CATFEM,2,0))</f>
        <v>ALEVIN</v>
      </c>
      <c r="I126" s="28"/>
      <c r="J126" s="28"/>
      <c r="K126" s="27"/>
      <c r="M126" s="24"/>
      <c r="N126" s="24"/>
      <c r="O126" s="23"/>
      <c r="P126" s="24"/>
      <c r="Q126" s="24"/>
      <c r="R126" s="24"/>
      <c r="S126" s="24"/>
    </row>
    <row r="127" spans="1:19" x14ac:dyDescent="0.25">
      <c r="A127" s="26">
        <v>216</v>
      </c>
      <c r="B127" s="31" t="s">
        <v>280</v>
      </c>
      <c r="C127" s="31"/>
      <c r="D127" s="28" t="s">
        <v>407</v>
      </c>
      <c r="E127" s="29"/>
      <c r="F127" s="30" t="s">
        <v>416</v>
      </c>
      <c r="G127" s="26">
        <f t="shared" si="4"/>
        <v>35</v>
      </c>
      <c r="H127" s="31" t="str">
        <f>IF(D127="Masculino",VLOOKUP(G127,CATMAS,2,0),VLOOKUP(G127,CATFEM,2,0))</f>
        <v>SENIOR MASC</v>
      </c>
      <c r="I127" s="28" t="s">
        <v>543</v>
      </c>
      <c r="J127" s="28"/>
      <c r="K127" s="31"/>
      <c r="M127" s="15"/>
      <c r="N127" s="15"/>
      <c r="O127" s="14"/>
      <c r="P127" s="15"/>
      <c r="Q127" s="15"/>
      <c r="R127" s="15"/>
      <c r="S127" s="15"/>
    </row>
    <row r="128" spans="1:19" x14ac:dyDescent="0.25">
      <c r="A128" s="26">
        <v>217</v>
      </c>
      <c r="B128" s="31" t="s">
        <v>100</v>
      </c>
      <c r="C128" s="31"/>
      <c r="D128" s="26" t="s">
        <v>35</v>
      </c>
      <c r="E128" s="29" t="s">
        <v>101</v>
      </c>
      <c r="F128" s="30" t="str">
        <f>LEFT(E128,2)&amp;"/"&amp;MID(E128,3,2)&amp;"/"&amp;RIGHT(E128,4)</f>
        <v>16/10/1961</v>
      </c>
      <c r="G128" s="26">
        <f t="shared" si="4"/>
        <v>55</v>
      </c>
      <c r="H128" s="31" t="str">
        <f>IF(D128="M",VLOOKUP(G128,CATMAS,2,0),VLOOKUP(G128,CATFEM,2,0))</f>
        <v>VETERANO B</v>
      </c>
      <c r="I128" s="31" t="s">
        <v>97</v>
      </c>
      <c r="J128" s="31"/>
      <c r="K128" s="31"/>
      <c r="M128" s="15"/>
      <c r="N128" s="15"/>
      <c r="O128" s="14"/>
      <c r="P128" s="15"/>
      <c r="Q128" s="15"/>
      <c r="R128" s="15"/>
      <c r="S128" s="15"/>
    </row>
    <row r="129" spans="1:19" x14ac:dyDescent="0.25">
      <c r="A129" s="26">
        <v>218</v>
      </c>
      <c r="B129" s="27" t="s">
        <v>332</v>
      </c>
      <c r="C129" s="27"/>
      <c r="D129" s="28" t="s">
        <v>407</v>
      </c>
      <c r="E129" s="29"/>
      <c r="F129" s="30" t="s">
        <v>465</v>
      </c>
      <c r="G129" s="26">
        <f t="shared" si="4"/>
        <v>0</v>
      </c>
      <c r="H129" s="31" t="e">
        <f>IF(D129="Masculino",VLOOKUP(G129,CATMAS,2,0),VLOOKUP(G129,CATFEM,2,0))</f>
        <v>#N/A</v>
      </c>
      <c r="I129" s="28"/>
      <c r="J129" s="28"/>
      <c r="K129" s="31"/>
      <c r="M129" s="15"/>
      <c r="N129" s="15"/>
      <c r="O129" s="14"/>
      <c r="P129" s="15"/>
      <c r="Q129" s="15"/>
      <c r="R129" s="15"/>
      <c r="S129" s="15"/>
    </row>
    <row r="130" spans="1:19" x14ac:dyDescent="0.25">
      <c r="A130" s="26">
        <v>219</v>
      </c>
      <c r="B130" s="31" t="s">
        <v>147</v>
      </c>
      <c r="C130" s="31"/>
      <c r="D130" s="26" t="s">
        <v>35</v>
      </c>
      <c r="E130" s="29" t="s">
        <v>148</v>
      </c>
      <c r="F130" s="30" t="str">
        <f>LEFT(E130,2)&amp;"/"&amp;MID(E130,3,2)&amp;"/"&amp;RIGHT(E130,4)</f>
        <v>19/12/1959</v>
      </c>
      <c r="G130" s="26">
        <f t="shared" si="4"/>
        <v>56</v>
      </c>
      <c r="H130" s="31" t="str">
        <f>IF(D130="M",VLOOKUP(G130,CATMAS,2,0),VLOOKUP(G130,CATFEM,2,0))</f>
        <v>VETERANO B</v>
      </c>
      <c r="I130" s="31" t="s">
        <v>116</v>
      </c>
      <c r="J130" s="31"/>
      <c r="K130" s="31"/>
      <c r="M130" s="15"/>
      <c r="N130" s="15"/>
      <c r="O130" s="14"/>
      <c r="P130" s="15"/>
      <c r="Q130" s="15"/>
      <c r="R130" s="15"/>
      <c r="S130" s="15"/>
    </row>
    <row r="131" spans="1:19" x14ac:dyDescent="0.25">
      <c r="A131" s="26">
        <v>220</v>
      </c>
      <c r="B131" s="31" t="s">
        <v>37</v>
      </c>
      <c r="C131" s="31"/>
      <c r="D131" s="26" t="s">
        <v>35</v>
      </c>
      <c r="E131" s="29" t="s">
        <v>38</v>
      </c>
      <c r="F131" s="30" t="str">
        <f>LEFT(E131,2)&amp;"/"&amp;MID(E131,3,2)&amp;"/"&amp;RIGHT(E131,4)</f>
        <v>18/04/1995</v>
      </c>
      <c r="G131" s="26">
        <f t="shared" si="4"/>
        <v>21</v>
      </c>
      <c r="H131" s="31" t="str">
        <f>IF(D131="M",VLOOKUP(G131,CATMAS,2,0),VLOOKUP(G131,CATFEM,2,0))</f>
        <v>SENIOR MASC</v>
      </c>
      <c r="I131" s="31"/>
      <c r="J131" s="31"/>
      <c r="K131" s="31"/>
      <c r="M131" s="15"/>
      <c r="N131" s="15"/>
      <c r="O131" s="14"/>
      <c r="P131" s="15"/>
      <c r="Q131" s="15"/>
      <c r="R131" s="15"/>
      <c r="S131" s="15"/>
    </row>
    <row r="132" spans="1:19" x14ac:dyDescent="0.25">
      <c r="A132" s="26">
        <v>221</v>
      </c>
      <c r="B132" s="31" t="s">
        <v>365</v>
      </c>
      <c r="C132" s="31"/>
      <c r="D132" s="28" t="s">
        <v>407</v>
      </c>
      <c r="E132" s="29"/>
      <c r="F132" s="30" t="s">
        <v>499</v>
      </c>
      <c r="G132" s="26">
        <f t="shared" si="4"/>
        <v>24</v>
      </c>
      <c r="H132" s="31" t="str">
        <f>IF(D132="Masculino",VLOOKUP(G132,CATMAS,2,0),VLOOKUP(G132,CATFEM,2,0))</f>
        <v>SENIOR MASC</v>
      </c>
      <c r="I132" s="28" t="s">
        <v>570</v>
      </c>
      <c r="J132" s="28"/>
      <c r="K132" s="31"/>
      <c r="M132" s="15"/>
      <c r="N132" s="15"/>
      <c r="O132" s="14"/>
      <c r="P132" s="15"/>
      <c r="Q132" s="15"/>
      <c r="R132" s="15"/>
      <c r="S132" s="15"/>
    </row>
    <row r="133" spans="1:19" x14ac:dyDescent="0.25">
      <c r="A133" s="26">
        <v>222</v>
      </c>
      <c r="B133" s="31" t="s">
        <v>351</v>
      </c>
      <c r="C133" s="31"/>
      <c r="D133" s="28" t="s">
        <v>407</v>
      </c>
      <c r="E133" s="29"/>
      <c r="F133" s="30" t="s">
        <v>484</v>
      </c>
      <c r="G133" s="26">
        <f t="shared" si="4"/>
        <v>57</v>
      </c>
      <c r="H133" s="31" t="str">
        <f>IF(D133="Masculino",VLOOKUP(G133,CATMAS,2,0),VLOOKUP(G133,CATFEM,2,0))</f>
        <v>VETERANO B</v>
      </c>
      <c r="I133" s="28" t="s">
        <v>22</v>
      </c>
      <c r="J133" s="28"/>
      <c r="K133" s="31"/>
      <c r="M133" s="15"/>
      <c r="N133" s="15"/>
      <c r="O133" s="14"/>
      <c r="P133" s="15"/>
      <c r="Q133" s="15"/>
      <c r="R133" s="15"/>
      <c r="S133" s="15"/>
    </row>
    <row r="134" spans="1:19" x14ac:dyDescent="0.25">
      <c r="A134" s="26">
        <v>223</v>
      </c>
      <c r="B134" s="31" t="s">
        <v>82</v>
      </c>
      <c r="C134" s="31"/>
      <c r="D134" s="26" t="s">
        <v>35</v>
      </c>
      <c r="E134" s="29" t="s">
        <v>83</v>
      </c>
      <c r="F134" s="30" t="str">
        <f>LEFT(E134,2)&amp;"/"&amp;MID(E134,3,2)&amp;"/"&amp;RIGHT(E134,4)</f>
        <v>22/03/1969</v>
      </c>
      <c r="G134" s="26">
        <f t="shared" si="4"/>
        <v>47</v>
      </c>
      <c r="H134" s="31" t="str">
        <f>IF(D134="M",VLOOKUP(G134,CATMAS,2,0),VLOOKUP(G134,CATFEM,2,0))</f>
        <v>VETERANO B</v>
      </c>
      <c r="I134" s="31" t="s">
        <v>81</v>
      </c>
      <c r="J134" s="31"/>
      <c r="K134" s="31"/>
      <c r="M134" s="15"/>
      <c r="N134" s="15"/>
      <c r="O134" s="14"/>
      <c r="P134" s="15"/>
      <c r="Q134" s="15"/>
      <c r="R134" s="15"/>
      <c r="S134" s="15"/>
    </row>
    <row r="135" spans="1:19" x14ac:dyDescent="0.25">
      <c r="A135" s="26">
        <v>224</v>
      </c>
      <c r="B135" s="31" t="s">
        <v>27</v>
      </c>
      <c r="C135" s="31"/>
      <c r="D135" s="26" t="s">
        <v>35</v>
      </c>
      <c r="E135" s="29" t="s">
        <v>62</v>
      </c>
      <c r="F135" s="30" t="str">
        <f>LEFT(E135,2)&amp;"/"&amp;MID(E135,3,2)&amp;"/"&amp;RIGHT(E135,4)</f>
        <v>02/02/1943</v>
      </c>
      <c r="G135" s="26">
        <f t="shared" si="4"/>
        <v>73</v>
      </c>
      <c r="H135" s="31" t="s">
        <v>13</v>
      </c>
      <c r="I135" s="31"/>
      <c r="J135" s="31" t="s">
        <v>5</v>
      </c>
      <c r="K135" s="31"/>
      <c r="M135" s="15"/>
      <c r="N135" s="15"/>
      <c r="O135" s="14"/>
      <c r="P135" s="15"/>
      <c r="Q135" s="15"/>
      <c r="R135" s="15"/>
      <c r="S135" s="15"/>
    </row>
    <row r="136" spans="1:19" x14ac:dyDescent="0.25">
      <c r="A136" s="26">
        <v>225</v>
      </c>
      <c r="B136" s="31" t="s">
        <v>72</v>
      </c>
      <c r="C136" s="31"/>
      <c r="D136" s="26" t="s">
        <v>32</v>
      </c>
      <c r="E136" s="29" t="s">
        <v>73</v>
      </c>
      <c r="F136" s="30" t="str">
        <f>LEFT(E136,2)&amp;"/"&amp;MID(E136,3,2)&amp;"/"&amp;RIGHT(E136,4)</f>
        <v>01/01/1956</v>
      </c>
      <c r="G136" s="26">
        <f t="shared" si="4"/>
        <v>60</v>
      </c>
      <c r="H136" s="31" t="str">
        <f>IF(D136="M",VLOOKUP(G136,CATMAS,2,0),VLOOKUP(G136,CATFEM,2,0))</f>
        <v>VETERANA B</v>
      </c>
      <c r="I136" s="31" t="s">
        <v>22</v>
      </c>
      <c r="J136" s="31"/>
      <c r="K136" s="31"/>
      <c r="M136" s="15"/>
      <c r="N136" s="15"/>
      <c r="O136" s="14"/>
      <c r="P136" s="15"/>
      <c r="Q136" s="15"/>
      <c r="R136" s="15"/>
      <c r="S136" s="15"/>
    </row>
    <row r="137" spans="1:19" x14ac:dyDescent="0.25">
      <c r="A137" s="26">
        <v>226</v>
      </c>
      <c r="B137" s="31" t="s">
        <v>393</v>
      </c>
      <c r="C137" s="31"/>
      <c r="D137" s="28" t="s">
        <v>407</v>
      </c>
      <c r="E137" s="29"/>
      <c r="F137" s="30" t="s">
        <v>527</v>
      </c>
      <c r="G137" s="26">
        <f t="shared" si="4"/>
        <v>46</v>
      </c>
      <c r="H137" s="31" t="str">
        <f t="shared" ref="H137:H143" si="7">IF(D137="Masculino",VLOOKUP(G137,CATMAS,2,0),VLOOKUP(G137,CATFEM,2,0))</f>
        <v>VETERANO B</v>
      </c>
      <c r="I137" s="28" t="s">
        <v>94</v>
      </c>
      <c r="J137" s="28"/>
      <c r="K137" s="31"/>
      <c r="M137" s="15"/>
      <c r="N137" s="15"/>
      <c r="O137" s="14"/>
      <c r="P137" s="15"/>
      <c r="Q137" s="15"/>
      <c r="R137" s="15"/>
      <c r="S137" s="15"/>
    </row>
    <row r="138" spans="1:19" x14ac:dyDescent="0.25">
      <c r="A138" s="26">
        <v>227</v>
      </c>
      <c r="B138" s="31" t="s">
        <v>390</v>
      </c>
      <c r="C138" s="31"/>
      <c r="D138" s="28" t="s">
        <v>407</v>
      </c>
      <c r="E138" s="29"/>
      <c r="F138" s="30" t="s">
        <v>524</v>
      </c>
      <c r="G138" s="26">
        <f t="shared" si="4"/>
        <v>78</v>
      </c>
      <c r="H138" s="31" t="e">
        <f t="shared" si="7"/>
        <v>#N/A</v>
      </c>
      <c r="I138" s="28" t="s">
        <v>22</v>
      </c>
      <c r="J138" s="28"/>
      <c r="K138" s="31"/>
      <c r="M138" s="15"/>
      <c r="N138" s="15"/>
      <c r="O138" s="14"/>
      <c r="P138" s="15"/>
      <c r="Q138" s="15"/>
      <c r="R138" s="15"/>
      <c r="S138" s="15"/>
    </row>
    <row r="139" spans="1:19" x14ac:dyDescent="0.25">
      <c r="A139" s="26">
        <v>228</v>
      </c>
      <c r="B139" s="27" t="s">
        <v>295</v>
      </c>
      <c r="C139" s="27"/>
      <c r="D139" s="28" t="s">
        <v>407</v>
      </c>
      <c r="E139" s="33"/>
      <c r="F139" s="30" t="s">
        <v>430</v>
      </c>
      <c r="G139" s="32">
        <f t="shared" si="4"/>
        <v>3</v>
      </c>
      <c r="H139" s="31" t="str">
        <f t="shared" si="7"/>
        <v>BENJAMIN</v>
      </c>
      <c r="I139" s="28"/>
      <c r="J139" s="28"/>
      <c r="K139" s="31"/>
      <c r="M139" s="15"/>
      <c r="N139" s="15"/>
      <c r="O139" s="14"/>
      <c r="P139" s="15"/>
      <c r="Q139" s="15"/>
      <c r="R139" s="15"/>
      <c r="S139" s="15"/>
    </row>
    <row r="140" spans="1:19" x14ac:dyDescent="0.25">
      <c r="A140" s="26">
        <v>229</v>
      </c>
      <c r="B140" s="31" t="s">
        <v>295</v>
      </c>
      <c r="C140" s="31"/>
      <c r="D140" s="28" t="s">
        <v>407</v>
      </c>
      <c r="E140" s="29"/>
      <c r="F140" s="30" t="s">
        <v>490</v>
      </c>
      <c r="G140" s="26">
        <f t="shared" ref="G140:G203" si="8">DATEDIF(F140,$A$2,"Y")</f>
        <v>32</v>
      </c>
      <c r="H140" s="31" t="str">
        <f t="shared" si="7"/>
        <v>SENIOR MASC</v>
      </c>
      <c r="I140" s="28" t="s">
        <v>568</v>
      </c>
      <c r="J140" s="28"/>
      <c r="K140" s="31"/>
      <c r="M140" s="15"/>
      <c r="N140" s="15"/>
      <c r="O140" s="14"/>
      <c r="P140" s="15"/>
      <c r="Q140" s="15"/>
      <c r="R140" s="15"/>
      <c r="S140" s="15"/>
    </row>
    <row r="141" spans="1:19" x14ac:dyDescent="0.25">
      <c r="A141" s="26">
        <v>230</v>
      </c>
      <c r="B141" s="31" t="s">
        <v>294</v>
      </c>
      <c r="C141" s="31"/>
      <c r="D141" s="28" t="s">
        <v>407</v>
      </c>
      <c r="E141" s="29"/>
      <c r="F141" s="30" t="s">
        <v>430</v>
      </c>
      <c r="G141" s="26">
        <f t="shared" si="8"/>
        <v>3</v>
      </c>
      <c r="H141" s="31" t="str">
        <f t="shared" si="7"/>
        <v>BENJAMIN</v>
      </c>
      <c r="I141" s="28"/>
      <c r="J141" s="28"/>
      <c r="K141" s="31"/>
      <c r="M141" s="15"/>
      <c r="N141" s="15"/>
      <c r="O141" s="14"/>
      <c r="P141" s="15"/>
      <c r="Q141" s="15"/>
      <c r="R141" s="15"/>
      <c r="S141" s="15"/>
    </row>
    <row r="142" spans="1:19" x14ac:dyDescent="0.25">
      <c r="A142" s="26">
        <v>231</v>
      </c>
      <c r="B142" s="31" t="s">
        <v>307</v>
      </c>
      <c r="C142" s="31"/>
      <c r="D142" s="28" t="s">
        <v>407</v>
      </c>
      <c r="E142" s="29"/>
      <c r="F142" s="30" t="s">
        <v>441</v>
      </c>
      <c r="G142" s="26">
        <f t="shared" si="8"/>
        <v>41</v>
      </c>
      <c r="H142" s="31" t="str">
        <f t="shared" si="7"/>
        <v>VETERANO A</v>
      </c>
      <c r="I142" s="28" t="s">
        <v>551</v>
      </c>
      <c r="J142" s="28"/>
      <c r="K142" s="31"/>
      <c r="M142" s="15"/>
      <c r="N142" s="15"/>
      <c r="O142" s="14"/>
      <c r="P142" s="15"/>
      <c r="Q142" s="15"/>
      <c r="R142" s="15"/>
      <c r="S142" s="15"/>
    </row>
    <row r="143" spans="1:19" x14ac:dyDescent="0.25">
      <c r="A143" s="26">
        <v>232</v>
      </c>
      <c r="B143" s="31" t="s">
        <v>339</v>
      </c>
      <c r="C143" s="31"/>
      <c r="D143" s="28" t="s">
        <v>407</v>
      </c>
      <c r="E143" s="29"/>
      <c r="F143" s="30" t="s">
        <v>472</v>
      </c>
      <c r="G143" s="26">
        <f t="shared" si="8"/>
        <v>54</v>
      </c>
      <c r="H143" s="31" t="str">
        <f t="shared" si="7"/>
        <v>VETERANO B</v>
      </c>
      <c r="I143" s="28" t="s">
        <v>564</v>
      </c>
      <c r="J143" s="28"/>
      <c r="K143" s="31"/>
      <c r="M143" s="15"/>
      <c r="N143" s="15"/>
      <c r="O143" s="14"/>
      <c r="P143" s="15"/>
      <c r="Q143" s="15"/>
      <c r="R143" s="15"/>
      <c r="S143" s="15"/>
    </row>
    <row r="144" spans="1:19" x14ac:dyDescent="0.25">
      <c r="A144" s="26">
        <v>233</v>
      </c>
      <c r="B144" s="31" t="s">
        <v>159</v>
      </c>
      <c r="C144" s="31"/>
      <c r="D144" s="26" t="s">
        <v>35</v>
      </c>
      <c r="E144" s="29" t="s">
        <v>160</v>
      </c>
      <c r="F144" s="30" t="str">
        <f>LEFT(E144,2)&amp;"/"&amp;MID(E144,3,2)&amp;"/"&amp;RIGHT(E144,4)</f>
        <v>03/05/1980</v>
      </c>
      <c r="G144" s="26">
        <f t="shared" si="8"/>
        <v>36</v>
      </c>
      <c r="H144" s="31" t="str">
        <f>IF(D144="M",VLOOKUP(G144,CATMAS,2,0),VLOOKUP(G144,CATFEM,2,0))</f>
        <v>SENIOR MASC</v>
      </c>
      <c r="I144" s="31" t="s">
        <v>116</v>
      </c>
      <c r="J144" s="31"/>
      <c r="K144" s="31"/>
      <c r="M144" s="15"/>
      <c r="N144" s="15"/>
      <c r="O144" s="14"/>
      <c r="P144" s="15"/>
      <c r="Q144" s="15"/>
      <c r="R144" s="15"/>
      <c r="S144" s="15"/>
    </row>
    <row r="145" spans="1:19" x14ac:dyDescent="0.25">
      <c r="A145" s="26">
        <v>234</v>
      </c>
      <c r="B145" s="31" t="s">
        <v>326</v>
      </c>
      <c r="C145" s="31"/>
      <c r="D145" s="28" t="s">
        <v>407</v>
      </c>
      <c r="E145" s="29"/>
      <c r="F145" s="30" t="s">
        <v>459</v>
      </c>
      <c r="G145" s="26">
        <f t="shared" si="8"/>
        <v>60</v>
      </c>
      <c r="H145" s="31" t="str">
        <f>IF(D145="Masculino",VLOOKUP(G145,CATMAS,2,0),VLOOKUP(G145,CATFEM,2,0))</f>
        <v>VETERANO B</v>
      </c>
      <c r="I145" s="28" t="s">
        <v>561</v>
      </c>
      <c r="J145" s="28"/>
      <c r="K145" s="31"/>
      <c r="M145" s="15"/>
      <c r="N145" s="15"/>
      <c r="O145" s="14"/>
      <c r="P145" s="15"/>
      <c r="Q145" s="15"/>
      <c r="R145" s="15"/>
      <c r="S145" s="15"/>
    </row>
    <row r="146" spans="1:19" x14ac:dyDescent="0.25">
      <c r="A146" s="26">
        <v>235</v>
      </c>
      <c r="B146" s="27" t="s">
        <v>224</v>
      </c>
      <c r="C146" s="31"/>
      <c r="D146" s="26" t="s">
        <v>35</v>
      </c>
      <c r="E146" s="29" t="s">
        <v>225</v>
      </c>
      <c r="F146" s="30" t="str">
        <f>LEFT(E146,2)&amp;"/"&amp;MID(E146,3,2)&amp;"/"&amp;RIGHT(E146,4)</f>
        <v>29/08/2008</v>
      </c>
      <c r="G146" s="26">
        <f t="shared" si="8"/>
        <v>8</v>
      </c>
      <c r="H146" s="31" t="str">
        <f>IF(D146="M",VLOOKUP(G146,CATMAS,2,0),VLOOKUP(G146,CATFEM,2,0))</f>
        <v>BENJAMIN</v>
      </c>
      <c r="I146" s="31"/>
      <c r="J146" s="31"/>
      <c r="K146" s="31"/>
      <c r="M146" s="15"/>
      <c r="N146" s="15"/>
      <c r="O146" s="14"/>
      <c r="P146" s="15"/>
      <c r="Q146" s="15"/>
      <c r="R146" s="15"/>
      <c r="S146" s="15"/>
    </row>
    <row r="147" spans="1:19" x14ac:dyDescent="0.25">
      <c r="A147" s="26">
        <v>236</v>
      </c>
      <c r="B147" s="31" t="s">
        <v>288</v>
      </c>
      <c r="C147" s="31"/>
      <c r="D147" s="28" t="s">
        <v>407</v>
      </c>
      <c r="E147" s="29"/>
      <c r="F147" s="30" t="s">
        <v>424</v>
      </c>
      <c r="G147" s="26">
        <f t="shared" si="8"/>
        <v>27</v>
      </c>
      <c r="H147" s="31" t="str">
        <f>IF(D147="Masculino",VLOOKUP(G147,CATMAS,2,0),VLOOKUP(G147,CATFEM,2,0))</f>
        <v>SENIOR MASC</v>
      </c>
      <c r="I147" s="28" t="s">
        <v>546</v>
      </c>
      <c r="J147" s="28"/>
      <c r="K147" s="31"/>
      <c r="M147" s="15"/>
      <c r="N147" s="15"/>
      <c r="O147" s="14"/>
      <c r="P147" s="15"/>
      <c r="Q147" s="15"/>
      <c r="R147" s="15"/>
      <c r="S147" s="15"/>
    </row>
    <row r="148" spans="1:19" x14ac:dyDescent="0.25">
      <c r="A148" s="26">
        <v>237</v>
      </c>
      <c r="B148" s="31" t="s">
        <v>357</v>
      </c>
      <c r="C148" s="31"/>
      <c r="D148" s="28" t="s">
        <v>407</v>
      </c>
      <c r="E148" s="29"/>
      <c r="F148" s="30" t="s">
        <v>491</v>
      </c>
      <c r="G148" s="26">
        <f t="shared" si="8"/>
        <v>14</v>
      </c>
      <c r="H148" s="31" t="str">
        <f>IF(D148="Masculino",VLOOKUP(G148,CATMAS,2,0),VLOOKUP(G148,CATFEM,2,0))</f>
        <v>CADETE</v>
      </c>
      <c r="I148" s="28" t="s">
        <v>545</v>
      </c>
      <c r="J148" s="28"/>
      <c r="K148" s="31"/>
      <c r="M148" s="15"/>
      <c r="N148" s="15"/>
      <c r="O148" s="14"/>
      <c r="P148" s="15"/>
      <c r="Q148" s="15"/>
      <c r="R148" s="15"/>
      <c r="S148" s="15"/>
    </row>
    <row r="149" spans="1:19" x14ac:dyDescent="0.25">
      <c r="A149" s="26">
        <v>238</v>
      </c>
      <c r="B149" s="31" t="s">
        <v>362</v>
      </c>
      <c r="C149" s="31"/>
      <c r="D149" s="28" t="s">
        <v>407</v>
      </c>
      <c r="E149" s="29"/>
      <c r="F149" s="30" t="s">
        <v>496</v>
      </c>
      <c r="G149" s="26">
        <f t="shared" si="8"/>
        <v>15</v>
      </c>
      <c r="H149" s="31" t="str">
        <f>IF(D149="Masculino",VLOOKUP(G149,CATMAS,2,0),VLOOKUP(G149,CATFEM,2,0))</f>
        <v>CADETE</v>
      </c>
      <c r="I149" s="28" t="s">
        <v>547</v>
      </c>
      <c r="J149" s="28"/>
      <c r="K149" s="31"/>
      <c r="M149" s="15"/>
      <c r="N149" s="15"/>
      <c r="O149" s="14"/>
      <c r="P149" s="15"/>
      <c r="Q149" s="15"/>
      <c r="R149" s="15"/>
      <c r="S149" s="15"/>
    </row>
    <row r="150" spans="1:19" x14ac:dyDescent="0.25">
      <c r="A150" s="26">
        <v>239</v>
      </c>
      <c r="B150" s="31" t="s">
        <v>361</v>
      </c>
      <c r="C150" s="31"/>
      <c r="D150" s="28" t="s">
        <v>407</v>
      </c>
      <c r="E150" s="29"/>
      <c r="F150" s="30" t="s">
        <v>495</v>
      </c>
      <c r="G150" s="26">
        <f t="shared" si="8"/>
        <v>10</v>
      </c>
      <c r="H150" s="31" t="str">
        <f>IF(D150="Masculino",VLOOKUP(G150,CATMAS,2,0),VLOOKUP(G150,CATFEM,2,0))</f>
        <v>ALEVIN</v>
      </c>
      <c r="I150" s="28" t="s">
        <v>547</v>
      </c>
      <c r="J150" s="28"/>
      <c r="K150" s="31"/>
      <c r="M150" s="15"/>
      <c r="N150" s="15"/>
      <c r="O150" s="14"/>
      <c r="P150" s="15"/>
      <c r="Q150" s="15"/>
      <c r="R150" s="15"/>
      <c r="S150" s="15"/>
    </row>
    <row r="151" spans="1:19" x14ac:dyDescent="0.25">
      <c r="A151" s="26">
        <v>240</v>
      </c>
      <c r="B151" s="31" t="s">
        <v>363</v>
      </c>
      <c r="C151" s="31"/>
      <c r="D151" s="28" t="s">
        <v>407</v>
      </c>
      <c r="E151" s="29"/>
      <c r="F151" s="30" t="s">
        <v>497</v>
      </c>
      <c r="G151" s="26">
        <f t="shared" si="8"/>
        <v>44</v>
      </c>
      <c r="H151" s="31" t="str">
        <f>IF(D151="Masculino",VLOOKUP(G151,CATMAS,2,0),VLOOKUP(G151,CATFEM,2,0))</f>
        <v>VETERANO A</v>
      </c>
      <c r="I151" s="28"/>
      <c r="J151" s="28"/>
      <c r="K151" s="31"/>
      <c r="M151" s="15"/>
      <c r="N151" s="15"/>
      <c r="O151" s="14"/>
      <c r="P151" s="15"/>
      <c r="Q151" s="15"/>
      <c r="R151" s="15"/>
      <c r="S151" s="15"/>
    </row>
    <row r="152" spans="1:19" x14ac:dyDescent="0.25">
      <c r="A152" s="26">
        <v>241</v>
      </c>
      <c r="B152" s="31" t="s">
        <v>153</v>
      </c>
      <c r="C152" s="31"/>
      <c r="D152" s="26" t="s">
        <v>35</v>
      </c>
      <c r="E152" s="29" t="s">
        <v>154</v>
      </c>
      <c r="F152" s="30" t="str">
        <f>LEFT(E152,2)&amp;"/"&amp;MID(E152,3,2)&amp;"/"&amp;RIGHT(E152,4)</f>
        <v>26/05/1981</v>
      </c>
      <c r="G152" s="26">
        <f t="shared" si="8"/>
        <v>35</v>
      </c>
      <c r="H152" s="31" t="str">
        <f>IF(D152="M",VLOOKUP(G152,CATMAS,2,0),VLOOKUP(G152,CATFEM,2,0))</f>
        <v>SENIOR MASC</v>
      </c>
      <c r="I152" s="31" t="s">
        <v>116</v>
      </c>
      <c r="J152" s="31"/>
      <c r="K152" s="31"/>
      <c r="M152" s="15"/>
      <c r="N152" s="15"/>
      <c r="O152" s="14"/>
      <c r="P152" s="15"/>
      <c r="Q152" s="15"/>
      <c r="R152" s="15"/>
      <c r="S152" s="15"/>
    </row>
    <row r="153" spans="1:19" s="20" customFormat="1" x14ac:dyDescent="0.25">
      <c r="A153" s="26">
        <v>242</v>
      </c>
      <c r="B153" s="31" t="s">
        <v>169</v>
      </c>
      <c r="C153" s="31"/>
      <c r="D153" s="26" t="s">
        <v>35</v>
      </c>
      <c r="E153" s="29" t="s">
        <v>170</v>
      </c>
      <c r="F153" s="30" t="str">
        <f>LEFT(E153,2)&amp;"/"&amp;MID(E153,3,2)&amp;"/"&amp;RIGHT(E153,4)</f>
        <v>01/07/2007</v>
      </c>
      <c r="G153" s="26">
        <f t="shared" si="8"/>
        <v>9</v>
      </c>
      <c r="H153" s="31" t="str">
        <f>IF(D153="M",VLOOKUP(G153,CATMAS,2,0),VLOOKUP(G153,CATFEM,2,0))</f>
        <v>ALEVIN</v>
      </c>
      <c r="I153" s="31"/>
      <c r="J153" s="31"/>
      <c r="K153" s="27"/>
      <c r="M153" s="15"/>
      <c r="N153" s="24"/>
      <c r="O153" s="23"/>
      <c r="P153" s="24"/>
      <c r="Q153" s="24"/>
      <c r="R153" s="24"/>
      <c r="S153" s="24"/>
    </row>
    <row r="154" spans="1:19" x14ac:dyDescent="0.25">
      <c r="A154" s="26">
        <v>243</v>
      </c>
      <c r="B154" s="31" t="s">
        <v>190</v>
      </c>
      <c r="C154" s="31"/>
      <c r="D154" s="26" t="s">
        <v>35</v>
      </c>
      <c r="E154" s="29" t="s">
        <v>191</v>
      </c>
      <c r="F154" s="30" t="str">
        <f>LEFT(E154,2)&amp;"/"&amp;MID(E154,3,2)&amp;"/"&amp;RIGHT(E154,4)</f>
        <v>14/04/1998</v>
      </c>
      <c r="G154" s="26">
        <f t="shared" si="8"/>
        <v>18</v>
      </c>
      <c r="H154" s="31" t="str">
        <f>IF(D154="M",VLOOKUP(G154,CATMAS,2,0),VLOOKUP(G154,CATFEM,2,0))</f>
        <v>SENIOR MASC</v>
      </c>
      <c r="I154" s="31"/>
      <c r="J154" s="31"/>
      <c r="K154" s="31"/>
      <c r="M154" s="15"/>
      <c r="N154" s="15"/>
      <c r="O154" s="14"/>
      <c r="P154" s="15"/>
      <c r="Q154" s="15"/>
      <c r="R154" s="15"/>
      <c r="S154" s="15"/>
    </row>
    <row r="155" spans="1:19" x14ac:dyDescent="0.25">
      <c r="A155" s="26">
        <v>244</v>
      </c>
      <c r="B155" s="31" t="s">
        <v>350</v>
      </c>
      <c r="C155" s="31"/>
      <c r="D155" s="28" t="s">
        <v>407</v>
      </c>
      <c r="E155" s="29"/>
      <c r="F155" s="30" t="s">
        <v>483</v>
      </c>
      <c r="G155" s="26">
        <f t="shared" si="8"/>
        <v>24</v>
      </c>
      <c r="H155" s="31" t="str">
        <f>IF(D155="Masculino",VLOOKUP(G155,CATMAS,2,0),VLOOKUP(G155,CATFEM,2,0))</f>
        <v>SENIOR MASC</v>
      </c>
      <c r="I155" s="28" t="s">
        <v>566</v>
      </c>
      <c r="J155" s="28"/>
      <c r="K155" s="31"/>
      <c r="M155" s="15"/>
      <c r="N155" s="15"/>
      <c r="O155" s="14"/>
      <c r="P155" s="15"/>
      <c r="Q155" s="15"/>
      <c r="R155" s="15"/>
      <c r="S155" s="15"/>
    </row>
    <row r="156" spans="1:19" x14ac:dyDescent="0.25">
      <c r="A156" s="26">
        <v>245</v>
      </c>
      <c r="B156" s="31" t="s">
        <v>273</v>
      </c>
      <c r="C156" s="31"/>
      <c r="D156" s="28" t="s">
        <v>407</v>
      </c>
      <c r="E156" s="29"/>
      <c r="F156" s="30" t="s">
        <v>409</v>
      </c>
      <c r="G156" s="26">
        <f t="shared" si="8"/>
        <v>8</v>
      </c>
      <c r="H156" s="31" t="str">
        <f>IF(D156="Masculino",VLOOKUP(G156,CATMAS,2,0),VLOOKUP(G156,CATFEM,2,0))</f>
        <v>BENJAMIN</v>
      </c>
      <c r="I156" s="28" t="s">
        <v>540</v>
      </c>
      <c r="J156" s="28"/>
      <c r="K156" s="31"/>
      <c r="M156" s="15"/>
      <c r="N156" s="15"/>
      <c r="O156" s="14"/>
      <c r="P156" s="15"/>
      <c r="Q156" s="15"/>
      <c r="R156" s="15"/>
      <c r="S156" s="15"/>
    </row>
    <row r="157" spans="1:19" s="20" customFormat="1" x14ac:dyDescent="0.25">
      <c r="A157" s="26">
        <v>246</v>
      </c>
      <c r="B157" s="31" t="s">
        <v>273</v>
      </c>
      <c r="C157" s="31"/>
      <c r="D157" s="28" t="s">
        <v>407</v>
      </c>
      <c r="E157" s="29"/>
      <c r="F157" s="30" t="s">
        <v>409</v>
      </c>
      <c r="G157" s="26">
        <f t="shared" si="8"/>
        <v>8</v>
      </c>
      <c r="H157" s="31" t="str">
        <f>IF(D157="Masculino",VLOOKUP(G157,CATMAS,2,0),VLOOKUP(G157,CATFEM,2,0))</f>
        <v>BENJAMIN</v>
      </c>
      <c r="I157" s="28" t="s">
        <v>540</v>
      </c>
      <c r="J157" s="28"/>
      <c r="K157" s="27"/>
      <c r="M157" s="15"/>
      <c r="N157" s="24"/>
      <c r="O157" s="23"/>
      <c r="P157" s="24"/>
      <c r="Q157" s="24"/>
      <c r="R157" s="24"/>
      <c r="S157" s="24"/>
    </row>
    <row r="158" spans="1:19" x14ac:dyDescent="0.25">
      <c r="A158" s="26">
        <v>247</v>
      </c>
      <c r="B158" s="27" t="s">
        <v>222</v>
      </c>
      <c r="C158" s="31"/>
      <c r="D158" s="26" t="s">
        <v>35</v>
      </c>
      <c r="E158" s="29" t="s">
        <v>223</v>
      </c>
      <c r="F158" s="30" t="str">
        <f>LEFT(E158,2)&amp;"/"&amp;MID(E158,3,2)&amp;"/"&amp;RIGHT(E158,4)</f>
        <v>11/09/1969</v>
      </c>
      <c r="G158" s="26">
        <f t="shared" si="8"/>
        <v>47</v>
      </c>
      <c r="H158" s="31" t="str">
        <f>IF(D158="M",VLOOKUP(G158,CATMAS,2,0),VLOOKUP(G158,CATFEM,2,0))</f>
        <v>VETERANO B</v>
      </c>
      <c r="I158" s="31"/>
      <c r="J158" s="31"/>
      <c r="K158" s="31"/>
      <c r="M158" s="15"/>
      <c r="N158" s="15"/>
      <c r="O158" s="14"/>
      <c r="P158" s="15"/>
      <c r="Q158" s="15"/>
      <c r="R158" s="15"/>
      <c r="S158" s="15"/>
    </row>
    <row r="159" spans="1:19" x14ac:dyDescent="0.25">
      <c r="A159" s="26">
        <v>248</v>
      </c>
      <c r="B159" s="31" t="s">
        <v>92</v>
      </c>
      <c r="C159" s="31"/>
      <c r="D159" s="26" t="s">
        <v>35</v>
      </c>
      <c r="E159" s="29" t="s">
        <v>93</v>
      </c>
      <c r="F159" s="30" t="str">
        <f>LEFT(E159,2)&amp;"/"&amp;MID(E159,3,2)&amp;"/"&amp;RIGHT(E159,4)</f>
        <v>27/09/1974</v>
      </c>
      <c r="G159" s="26">
        <f t="shared" si="8"/>
        <v>42</v>
      </c>
      <c r="H159" s="31" t="str">
        <f>IF(D159="M",VLOOKUP(G159,CATMAS,2,0),VLOOKUP(G159,CATFEM,2,0))</f>
        <v>VETERANO A</v>
      </c>
      <c r="I159" s="31" t="s">
        <v>94</v>
      </c>
      <c r="J159" s="31"/>
      <c r="K159" s="31"/>
      <c r="M159" s="15"/>
      <c r="N159" s="15"/>
      <c r="O159" s="14"/>
      <c r="P159" s="15"/>
      <c r="Q159" s="15"/>
      <c r="R159" s="15"/>
      <c r="S159" s="15"/>
    </row>
    <row r="160" spans="1:19" x14ac:dyDescent="0.25">
      <c r="A160" s="26">
        <v>249</v>
      </c>
      <c r="B160" s="31" t="s">
        <v>312</v>
      </c>
      <c r="C160" s="31"/>
      <c r="D160" s="28" t="s">
        <v>407</v>
      </c>
      <c r="E160" s="29"/>
      <c r="F160" s="30" t="s">
        <v>446</v>
      </c>
      <c r="G160" s="26">
        <f t="shared" si="8"/>
        <v>8</v>
      </c>
      <c r="H160" s="31" t="str">
        <f t="shared" ref="H160:H165" si="9">IF(D160="Masculino",VLOOKUP(G160,CATMAS,2,0),VLOOKUP(G160,CATFEM,2,0))</f>
        <v>BENJAMIN</v>
      </c>
      <c r="I160" s="28" t="s">
        <v>553</v>
      </c>
      <c r="J160" s="28"/>
      <c r="K160" s="31"/>
      <c r="M160" s="15"/>
      <c r="N160" s="15"/>
      <c r="O160" s="14"/>
      <c r="P160" s="15"/>
      <c r="Q160" s="15"/>
      <c r="R160" s="15"/>
      <c r="S160" s="15"/>
    </row>
    <row r="161" spans="1:19" x14ac:dyDescent="0.25">
      <c r="A161" s="26">
        <v>250</v>
      </c>
      <c r="B161" s="31" t="s">
        <v>313</v>
      </c>
      <c r="C161" s="31"/>
      <c r="D161" s="28" t="s">
        <v>407</v>
      </c>
      <c r="E161" s="29"/>
      <c r="F161" s="30" t="s">
        <v>447</v>
      </c>
      <c r="G161" s="26">
        <f t="shared" si="8"/>
        <v>13</v>
      </c>
      <c r="H161" s="31" t="str">
        <f t="shared" si="9"/>
        <v>INFANTIL</v>
      </c>
      <c r="I161" s="28" t="s">
        <v>553</v>
      </c>
      <c r="J161" s="28"/>
      <c r="K161" s="31"/>
      <c r="M161" s="15"/>
      <c r="N161" s="15"/>
      <c r="O161" s="14"/>
      <c r="P161" s="15"/>
      <c r="Q161" s="15"/>
      <c r="R161" s="15"/>
      <c r="S161" s="15"/>
    </row>
    <row r="162" spans="1:19" x14ac:dyDescent="0.25">
      <c r="A162" s="26">
        <v>251</v>
      </c>
      <c r="B162" s="31" t="s">
        <v>314</v>
      </c>
      <c r="C162" s="31"/>
      <c r="D162" s="28" t="s">
        <v>407</v>
      </c>
      <c r="E162" s="29"/>
      <c r="F162" s="30" t="s">
        <v>448</v>
      </c>
      <c r="G162" s="26">
        <f t="shared" si="8"/>
        <v>43</v>
      </c>
      <c r="H162" s="31" t="str">
        <f t="shared" si="9"/>
        <v>VETERANO A</v>
      </c>
      <c r="I162" s="28" t="s">
        <v>554</v>
      </c>
      <c r="J162" s="28"/>
      <c r="K162" s="31"/>
      <c r="M162" s="15"/>
      <c r="N162" s="15"/>
      <c r="O162" s="14"/>
      <c r="P162" s="15"/>
      <c r="Q162" s="15"/>
      <c r="R162" s="15"/>
      <c r="S162" s="15"/>
    </row>
    <row r="163" spans="1:19" x14ac:dyDescent="0.25">
      <c r="A163" s="26">
        <v>252</v>
      </c>
      <c r="B163" s="31" t="s">
        <v>275</v>
      </c>
      <c r="C163" s="31"/>
      <c r="D163" s="28" t="s">
        <v>407</v>
      </c>
      <c r="E163" s="29"/>
      <c r="F163" s="30" t="s">
        <v>411</v>
      </c>
      <c r="G163" s="26">
        <f t="shared" si="8"/>
        <v>42</v>
      </c>
      <c r="H163" s="31" t="str">
        <f t="shared" si="9"/>
        <v>VETERANO A</v>
      </c>
      <c r="I163" s="28"/>
      <c r="J163" s="28"/>
      <c r="K163" s="31"/>
      <c r="M163" s="15"/>
      <c r="N163" s="15"/>
      <c r="O163" s="14"/>
      <c r="P163" s="15"/>
      <c r="Q163" s="15"/>
      <c r="R163" s="15"/>
      <c r="S163" s="15"/>
    </row>
    <row r="164" spans="1:19" x14ac:dyDescent="0.25">
      <c r="A164" s="26">
        <v>253</v>
      </c>
      <c r="B164" s="31" t="s">
        <v>276</v>
      </c>
      <c r="C164" s="31"/>
      <c r="D164" s="28" t="s">
        <v>408</v>
      </c>
      <c r="E164" s="29"/>
      <c r="F164" s="30" t="s">
        <v>412</v>
      </c>
      <c r="G164" s="26">
        <f t="shared" si="8"/>
        <v>4</v>
      </c>
      <c r="H164" s="31" t="str">
        <f t="shared" si="9"/>
        <v>BENJAMIN</v>
      </c>
      <c r="I164" s="28"/>
      <c r="J164" s="28"/>
      <c r="K164" s="31"/>
      <c r="M164" s="15"/>
      <c r="N164" s="15"/>
      <c r="O164" s="14"/>
      <c r="P164" s="15"/>
      <c r="Q164" s="15"/>
      <c r="R164" s="15"/>
      <c r="S164" s="15"/>
    </row>
    <row r="165" spans="1:19" x14ac:dyDescent="0.25">
      <c r="A165" s="26">
        <v>254</v>
      </c>
      <c r="B165" s="31" t="s">
        <v>277</v>
      </c>
      <c r="C165" s="31"/>
      <c r="D165" s="28" t="s">
        <v>407</v>
      </c>
      <c r="E165" s="29"/>
      <c r="F165" s="30" t="s">
        <v>413</v>
      </c>
      <c r="G165" s="26">
        <f t="shared" si="8"/>
        <v>12</v>
      </c>
      <c r="H165" s="31" t="str">
        <f t="shared" si="9"/>
        <v>INFANTIL</v>
      </c>
      <c r="I165" s="28" t="s">
        <v>22</v>
      </c>
      <c r="J165" s="28"/>
      <c r="K165" s="31"/>
      <c r="M165" s="15"/>
      <c r="N165" s="15"/>
      <c r="O165" s="14"/>
      <c r="P165" s="15"/>
      <c r="Q165" s="15"/>
      <c r="R165" s="15"/>
      <c r="S165" s="15"/>
    </row>
    <row r="166" spans="1:19" x14ac:dyDescent="0.25">
      <c r="A166" s="26">
        <v>255</v>
      </c>
      <c r="B166" s="31" t="s">
        <v>88</v>
      </c>
      <c r="C166" s="31"/>
      <c r="D166" s="26" t="s">
        <v>35</v>
      </c>
      <c r="E166" s="29" t="s">
        <v>89</v>
      </c>
      <c r="F166" s="30" t="str">
        <f>LEFT(E166,2)&amp;"/"&amp;MID(E166,3,2)&amp;"/"&amp;RIGHT(E166,4)</f>
        <v>05/05/1965</v>
      </c>
      <c r="G166" s="26">
        <f t="shared" si="8"/>
        <v>51</v>
      </c>
      <c r="H166" s="31" t="str">
        <f>IF(D166="M",VLOOKUP(G166,CATMAS,2,0),VLOOKUP(G166,CATFEM,2,0))</f>
        <v>VETERANO B</v>
      </c>
      <c r="I166" s="31"/>
      <c r="J166" s="31"/>
      <c r="K166" s="31"/>
      <c r="M166" s="15"/>
      <c r="N166" s="15"/>
      <c r="O166" s="14"/>
      <c r="P166" s="15"/>
      <c r="Q166" s="15"/>
      <c r="R166" s="15"/>
      <c r="S166" s="15"/>
    </row>
    <row r="167" spans="1:19" x14ac:dyDescent="0.25">
      <c r="A167" s="26">
        <v>256</v>
      </c>
      <c r="B167" s="31" t="s">
        <v>84</v>
      </c>
      <c r="C167" s="31"/>
      <c r="D167" s="26" t="s">
        <v>35</v>
      </c>
      <c r="E167" s="29" t="s">
        <v>85</v>
      </c>
      <c r="F167" s="30" t="str">
        <f>LEFT(E167,2)&amp;"/"&amp;MID(E167,3,2)&amp;"/"&amp;RIGHT(E167,4)</f>
        <v>18/04/1994</v>
      </c>
      <c r="G167" s="26">
        <f t="shared" si="8"/>
        <v>22</v>
      </c>
      <c r="H167" s="31" t="str">
        <f>IF(D167="M",VLOOKUP(G167,CATMAS,2,0),VLOOKUP(G167,CATFEM,2,0))</f>
        <v>SENIOR MASC</v>
      </c>
      <c r="I167" s="31"/>
      <c r="J167" s="31"/>
      <c r="K167" s="31"/>
      <c r="M167" s="15"/>
      <c r="N167" s="15"/>
      <c r="O167" s="14"/>
      <c r="P167" s="15"/>
      <c r="Q167" s="15"/>
      <c r="R167" s="15"/>
      <c r="S167" s="15"/>
    </row>
    <row r="168" spans="1:19" x14ac:dyDescent="0.25">
      <c r="A168" s="26">
        <v>257</v>
      </c>
      <c r="B168" s="27" t="s">
        <v>394</v>
      </c>
      <c r="C168" s="27"/>
      <c r="D168" s="28" t="s">
        <v>408</v>
      </c>
      <c r="E168" s="29"/>
      <c r="F168" s="30" t="s">
        <v>528</v>
      </c>
      <c r="G168" s="26">
        <f t="shared" si="8"/>
        <v>37</v>
      </c>
      <c r="H168" s="31" t="str">
        <f>IF(D168="Masculino",VLOOKUP(G168,CATMAS,2,0),VLOOKUP(G168,CATFEM,2,0))</f>
        <v>VETERANA A</v>
      </c>
      <c r="I168" s="28" t="s">
        <v>567</v>
      </c>
      <c r="J168" s="28"/>
      <c r="K168" s="31"/>
      <c r="M168" s="15"/>
      <c r="N168" s="15"/>
      <c r="O168" s="14"/>
      <c r="P168" s="15"/>
      <c r="Q168" s="15"/>
      <c r="R168" s="15"/>
      <c r="S168" s="15"/>
    </row>
    <row r="169" spans="1:19" x14ac:dyDescent="0.25">
      <c r="A169" s="26">
        <v>258</v>
      </c>
      <c r="B169" s="31" t="s">
        <v>145</v>
      </c>
      <c r="C169" s="31"/>
      <c r="D169" s="26" t="s">
        <v>35</v>
      </c>
      <c r="E169" s="29" t="s">
        <v>146</v>
      </c>
      <c r="F169" s="30" t="str">
        <f>LEFT(E169,2)&amp;"/"&amp;MID(E169,3,2)&amp;"/"&amp;RIGHT(E169,4)</f>
        <v>11/07/1977</v>
      </c>
      <c r="G169" s="26">
        <f t="shared" si="8"/>
        <v>39</v>
      </c>
      <c r="H169" s="31" t="str">
        <f>IF(D169="M",VLOOKUP(G169,CATMAS,2,0),VLOOKUP(G169,CATFEM,2,0))</f>
        <v>SENIOR MASC</v>
      </c>
      <c r="I169" s="31" t="s">
        <v>116</v>
      </c>
      <c r="J169" s="31"/>
      <c r="K169" s="31"/>
      <c r="M169" s="15"/>
      <c r="N169" s="15"/>
      <c r="O169" s="14"/>
      <c r="P169" s="15"/>
      <c r="Q169" s="15"/>
      <c r="R169" s="15"/>
      <c r="S169" s="15"/>
    </row>
    <row r="170" spans="1:19" x14ac:dyDescent="0.25">
      <c r="A170" s="26">
        <v>259</v>
      </c>
      <c r="B170" s="31" t="s">
        <v>319</v>
      </c>
      <c r="C170" s="31"/>
      <c r="D170" s="28" t="s">
        <v>407</v>
      </c>
      <c r="E170" s="29"/>
      <c r="F170" s="30" t="s">
        <v>452</v>
      </c>
      <c r="G170" s="26">
        <f t="shared" si="8"/>
        <v>36</v>
      </c>
      <c r="H170" s="31" t="str">
        <f>IF(D170="Masculino",VLOOKUP(G170,CATMAS,2,0),VLOOKUP(G170,CATFEM,2,0))</f>
        <v>SENIOR MASC</v>
      </c>
      <c r="I170" s="28" t="s">
        <v>556</v>
      </c>
      <c r="J170" s="28"/>
      <c r="K170" s="31"/>
      <c r="M170" s="15"/>
      <c r="N170" s="15"/>
      <c r="O170" s="14"/>
      <c r="P170" s="15"/>
      <c r="Q170" s="15"/>
      <c r="R170" s="15"/>
      <c r="S170" s="15"/>
    </row>
    <row r="171" spans="1:19" x14ac:dyDescent="0.25">
      <c r="A171" s="26">
        <v>260</v>
      </c>
      <c r="B171" s="27" t="s">
        <v>399</v>
      </c>
      <c r="C171" s="27"/>
      <c r="D171" s="28" t="s">
        <v>408</v>
      </c>
      <c r="E171" s="29"/>
      <c r="F171" s="30" t="s">
        <v>533</v>
      </c>
      <c r="G171" s="26">
        <f t="shared" si="8"/>
        <v>40</v>
      </c>
      <c r="H171" s="31" t="str">
        <f>IF(D171="Masculino",VLOOKUP(G171,CATMAS,2,0),VLOOKUP(G171,CATFEM,2,0))</f>
        <v>VETERANA B</v>
      </c>
      <c r="I171" s="28"/>
      <c r="J171" s="28"/>
      <c r="K171" s="31"/>
      <c r="M171" s="15"/>
      <c r="N171" s="15"/>
      <c r="O171" s="14"/>
      <c r="P171" s="15"/>
      <c r="Q171" s="15"/>
      <c r="R171" s="15"/>
      <c r="S171" s="15"/>
    </row>
    <row r="172" spans="1:19" x14ac:dyDescent="0.25">
      <c r="A172" s="26">
        <v>261</v>
      </c>
      <c r="B172" s="31" t="s">
        <v>194</v>
      </c>
      <c r="C172" s="31"/>
      <c r="D172" s="26" t="s">
        <v>32</v>
      </c>
      <c r="E172" s="29" t="s">
        <v>195</v>
      </c>
      <c r="F172" s="30" t="str">
        <f t="shared" ref="F172:F180" si="10">LEFT(E172,2)&amp;"/"&amp;MID(E172,3,2)&amp;"/"&amp;RIGHT(E172,4)</f>
        <v>11/03/2009</v>
      </c>
      <c r="G172" s="26">
        <f t="shared" si="8"/>
        <v>7</v>
      </c>
      <c r="H172" s="31" t="str">
        <f t="shared" ref="H172:H180" si="11">IF(D172="M",VLOOKUP(G172,CATMAS,2,0),VLOOKUP(G172,CATFEM,2,0))</f>
        <v>BENJAMIN</v>
      </c>
      <c r="I172" s="31"/>
      <c r="J172" s="31"/>
      <c r="K172" s="31"/>
      <c r="M172" s="15"/>
      <c r="N172" s="15"/>
      <c r="O172" s="14"/>
      <c r="P172" s="15"/>
      <c r="Q172" s="15"/>
      <c r="R172" s="15"/>
      <c r="S172" s="15"/>
    </row>
    <row r="173" spans="1:19" x14ac:dyDescent="0.25">
      <c r="A173" s="26">
        <v>262</v>
      </c>
      <c r="B173" s="31" t="s">
        <v>86</v>
      </c>
      <c r="C173" s="31"/>
      <c r="D173" s="26" t="s">
        <v>35</v>
      </c>
      <c r="E173" s="29" t="s">
        <v>87</v>
      </c>
      <c r="F173" s="30" t="str">
        <f t="shared" si="10"/>
        <v>15/07/1965</v>
      </c>
      <c r="G173" s="26">
        <f t="shared" si="8"/>
        <v>51</v>
      </c>
      <c r="H173" s="31" t="str">
        <f t="shared" si="11"/>
        <v>VETERANO B</v>
      </c>
      <c r="I173" s="31"/>
      <c r="J173" s="31"/>
      <c r="K173" s="31"/>
      <c r="M173" s="15"/>
      <c r="N173" s="15"/>
      <c r="O173" s="14"/>
      <c r="P173" s="15"/>
      <c r="Q173" s="15"/>
      <c r="R173" s="15"/>
      <c r="S173" s="15"/>
    </row>
    <row r="174" spans="1:19" x14ac:dyDescent="0.25">
      <c r="A174" s="26">
        <v>263</v>
      </c>
      <c r="B174" s="31" t="s">
        <v>63</v>
      </c>
      <c r="C174" s="31"/>
      <c r="D174" s="26" t="s">
        <v>35</v>
      </c>
      <c r="E174" s="29" t="s">
        <v>64</v>
      </c>
      <c r="F174" s="30" t="str">
        <f t="shared" si="10"/>
        <v>29/03/1977</v>
      </c>
      <c r="G174" s="26">
        <f t="shared" si="8"/>
        <v>39</v>
      </c>
      <c r="H174" s="31" t="str">
        <f t="shared" si="11"/>
        <v>SENIOR MASC</v>
      </c>
      <c r="I174" s="31"/>
      <c r="J174" s="31"/>
      <c r="K174" s="31"/>
      <c r="M174" s="15"/>
      <c r="N174" s="15"/>
      <c r="O174" s="14"/>
      <c r="P174" s="15"/>
      <c r="Q174" s="15"/>
      <c r="R174" s="15"/>
      <c r="S174" s="15"/>
    </row>
    <row r="175" spans="1:19" x14ac:dyDescent="0.25">
      <c r="A175" s="26">
        <v>264</v>
      </c>
      <c r="B175" s="31" t="s">
        <v>67</v>
      </c>
      <c r="C175" s="31"/>
      <c r="D175" s="26" t="s">
        <v>35</v>
      </c>
      <c r="E175" s="29" t="s">
        <v>68</v>
      </c>
      <c r="F175" s="30" t="str">
        <f t="shared" si="10"/>
        <v>30/12/2010</v>
      </c>
      <c r="G175" s="26">
        <f t="shared" si="8"/>
        <v>5</v>
      </c>
      <c r="H175" s="31" t="str">
        <f t="shared" si="11"/>
        <v>BENJAMIN</v>
      </c>
      <c r="I175" s="31"/>
      <c r="J175" s="31"/>
      <c r="K175" s="31"/>
      <c r="M175" s="15"/>
      <c r="N175" s="15"/>
      <c r="O175" s="14"/>
      <c r="P175" s="15"/>
      <c r="Q175" s="15"/>
      <c r="R175" s="15"/>
      <c r="S175" s="15"/>
    </row>
    <row r="176" spans="1:19" x14ac:dyDescent="0.25">
      <c r="A176" s="26">
        <v>265</v>
      </c>
      <c r="B176" s="31" t="s">
        <v>65</v>
      </c>
      <c r="C176" s="31"/>
      <c r="D176" s="26" t="s">
        <v>35</v>
      </c>
      <c r="E176" s="29" t="s">
        <v>66</v>
      </c>
      <c r="F176" s="30" t="str">
        <f t="shared" si="10"/>
        <v>20/08/2008</v>
      </c>
      <c r="G176" s="26">
        <f t="shared" si="8"/>
        <v>8</v>
      </c>
      <c r="H176" s="31" t="str">
        <f t="shared" si="11"/>
        <v>BENJAMIN</v>
      </c>
      <c r="I176" s="31"/>
      <c r="J176" s="31"/>
      <c r="K176" s="31"/>
      <c r="M176" s="15"/>
      <c r="N176" s="15"/>
      <c r="O176" s="14"/>
      <c r="P176" s="15"/>
      <c r="Q176" s="15"/>
      <c r="R176" s="15"/>
      <c r="S176" s="15"/>
    </row>
    <row r="177" spans="1:19" x14ac:dyDescent="0.25">
      <c r="A177" s="26">
        <v>266</v>
      </c>
      <c r="B177" s="27" t="s">
        <v>265</v>
      </c>
      <c r="C177" s="31"/>
      <c r="D177" s="26" t="s">
        <v>32</v>
      </c>
      <c r="E177" s="29" t="s">
        <v>266</v>
      </c>
      <c r="F177" s="30" t="str">
        <f t="shared" si="10"/>
        <v>02/05/2006</v>
      </c>
      <c r="G177" s="26">
        <f t="shared" si="8"/>
        <v>10</v>
      </c>
      <c r="H177" s="31" t="str">
        <f t="shared" si="11"/>
        <v>ALEVIN</v>
      </c>
      <c r="I177" s="31"/>
      <c r="J177" s="31" t="s">
        <v>5</v>
      </c>
      <c r="K177" s="31"/>
      <c r="M177" s="15"/>
      <c r="N177" s="15"/>
      <c r="O177" s="14"/>
      <c r="P177" s="15"/>
      <c r="Q177" s="15"/>
      <c r="R177" s="15"/>
      <c r="S177" s="15"/>
    </row>
    <row r="178" spans="1:19" x14ac:dyDescent="0.25">
      <c r="A178" s="26">
        <v>267</v>
      </c>
      <c r="B178" s="31" t="s">
        <v>181</v>
      </c>
      <c r="C178" s="31"/>
      <c r="D178" s="26" t="s">
        <v>35</v>
      </c>
      <c r="E178" s="29" t="s">
        <v>182</v>
      </c>
      <c r="F178" s="30" t="str">
        <f t="shared" si="10"/>
        <v>27/12/1957</v>
      </c>
      <c r="G178" s="26">
        <f t="shared" si="8"/>
        <v>58</v>
      </c>
      <c r="H178" s="31" t="str">
        <f t="shared" si="11"/>
        <v>VETERANO B</v>
      </c>
      <c r="I178" s="31"/>
      <c r="J178" s="31"/>
      <c r="K178" s="31"/>
      <c r="M178" s="15"/>
      <c r="N178" s="15"/>
      <c r="O178" s="14"/>
      <c r="P178" s="15"/>
      <c r="Q178" s="15"/>
      <c r="R178" s="15"/>
      <c r="S178" s="15"/>
    </row>
    <row r="179" spans="1:19" x14ac:dyDescent="0.25">
      <c r="A179" s="26">
        <v>268</v>
      </c>
      <c r="B179" s="31" t="s">
        <v>43</v>
      </c>
      <c r="C179" s="31"/>
      <c r="D179" s="26" t="s">
        <v>35</v>
      </c>
      <c r="E179" s="29" t="s">
        <v>44</v>
      </c>
      <c r="F179" s="30" t="str">
        <f t="shared" si="10"/>
        <v>04/03/1988</v>
      </c>
      <c r="G179" s="26">
        <f t="shared" si="8"/>
        <v>28</v>
      </c>
      <c r="H179" s="31" t="str">
        <f t="shared" si="11"/>
        <v>SENIOR MASC</v>
      </c>
      <c r="I179" s="31" t="s">
        <v>23</v>
      </c>
      <c r="J179" s="31"/>
      <c r="K179" s="31"/>
      <c r="M179" s="15"/>
      <c r="N179" s="15"/>
      <c r="O179" s="14"/>
      <c r="P179" s="15"/>
      <c r="Q179" s="15"/>
      <c r="R179" s="15"/>
      <c r="S179" s="15"/>
    </row>
    <row r="180" spans="1:19" x14ac:dyDescent="0.25">
      <c r="A180" s="26">
        <v>269</v>
      </c>
      <c r="B180" s="31" t="s">
        <v>124</v>
      </c>
      <c r="C180" s="31"/>
      <c r="D180" s="26" t="s">
        <v>35</v>
      </c>
      <c r="E180" s="29" t="s">
        <v>125</v>
      </c>
      <c r="F180" s="30" t="str">
        <f t="shared" si="10"/>
        <v>10/04/1991</v>
      </c>
      <c r="G180" s="26">
        <f t="shared" si="8"/>
        <v>25</v>
      </c>
      <c r="H180" s="31" t="str">
        <f t="shared" si="11"/>
        <v>SENIOR MASC</v>
      </c>
      <c r="I180" s="31" t="s">
        <v>116</v>
      </c>
      <c r="J180" s="31"/>
      <c r="K180" s="31"/>
      <c r="M180" s="15"/>
      <c r="N180" s="15"/>
      <c r="O180" s="14"/>
      <c r="P180" s="15"/>
      <c r="Q180" s="15"/>
      <c r="R180" s="15"/>
      <c r="S180" s="15"/>
    </row>
    <row r="181" spans="1:19" x14ac:dyDescent="0.25">
      <c r="A181" s="26">
        <v>270</v>
      </c>
      <c r="B181" s="31" t="s">
        <v>282</v>
      </c>
      <c r="C181" s="31"/>
      <c r="D181" s="28" t="s">
        <v>407</v>
      </c>
      <c r="E181" s="29"/>
      <c r="F181" s="30" t="s">
        <v>418</v>
      </c>
      <c r="G181" s="26">
        <f t="shared" si="8"/>
        <v>10</v>
      </c>
      <c r="H181" s="31" t="str">
        <f t="shared" ref="H181:H188" si="12">IF(D181="Masculino",VLOOKUP(G181,CATMAS,2,0),VLOOKUP(G181,CATFEM,2,0))</f>
        <v>ALEVIN</v>
      </c>
      <c r="I181" s="28" t="s">
        <v>22</v>
      </c>
      <c r="J181" s="28"/>
      <c r="K181" s="31"/>
      <c r="M181" s="15"/>
      <c r="N181" s="15"/>
      <c r="O181" s="14"/>
      <c r="P181" s="15"/>
      <c r="Q181" s="15"/>
      <c r="R181" s="15"/>
      <c r="S181" s="15"/>
    </row>
    <row r="182" spans="1:19" x14ac:dyDescent="0.25">
      <c r="A182" s="26">
        <v>271</v>
      </c>
      <c r="B182" s="31" t="s">
        <v>283</v>
      </c>
      <c r="C182" s="31"/>
      <c r="D182" s="28" t="s">
        <v>407</v>
      </c>
      <c r="E182" s="29"/>
      <c r="F182" s="30" t="s">
        <v>419</v>
      </c>
      <c r="G182" s="26">
        <f t="shared" si="8"/>
        <v>13</v>
      </c>
      <c r="H182" s="31" t="str">
        <f t="shared" si="12"/>
        <v>INFANTIL</v>
      </c>
      <c r="I182" s="28" t="s">
        <v>22</v>
      </c>
      <c r="J182" s="28"/>
      <c r="K182" s="31"/>
      <c r="M182" s="15"/>
      <c r="N182" s="15"/>
      <c r="O182" s="14"/>
      <c r="P182" s="15"/>
      <c r="Q182" s="15"/>
      <c r="R182" s="15"/>
      <c r="S182" s="15"/>
    </row>
    <row r="183" spans="1:19" x14ac:dyDescent="0.25">
      <c r="A183" s="26">
        <v>272</v>
      </c>
      <c r="B183" s="27" t="s">
        <v>336</v>
      </c>
      <c r="C183" s="27"/>
      <c r="D183" s="28" t="s">
        <v>407</v>
      </c>
      <c r="E183" s="29"/>
      <c r="F183" s="30" t="s">
        <v>469</v>
      </c>
      <c r="G183" s="26">
        <f t="shared" si="8"/>
        <v>54</v>
      </c>
      <c r="H183" s="31" t="str">
        <f t="shared" si="12"/>
        <v>VETERANO B</v>
      </c>
      <c r="I183" s="28"/>
      <c r="J183" s="28"/>
      <c r="K183" s="31"/>
      <c r="M183" s="15"/>
      <c r="N183" s="15"/>
      <c r="O183" s="14"/>
      <c r="P183" s="15"/>
      <c r="Q183" s="15"/>
      <c r="R183" s="15"/>
      <c r="S183" s="15"/>
    </row>
    <row r="184" spans="1:19" x14ac:dyDescent="0.25">
      <c r="A184" s="26">
        <v>273</v>
      </c>
      <c r="B184" s="31" t="s">
        <v>335</v>
      </c>
      <c r="C184" s="31"/>
      <c r="D184" s="28" t="s">
        <v>408</v>
      </c>
      <c r="E184" s="29"/>
      <c r="F184" s="30" t="s">
        <v>468</v>
      </c>
      <c r="G184" s="26">
        <f t="shared" si="8"/>
        <v>25</v>
      </c>
      <c r="H184" s="31" t="str">
        <f t="shared" si="12"/>
        <v>SENIOR FEM</v>
      </c>
      <c r="I184" s="28"/>
      <c r="J184" s="28"/>
      <c r="K184" s="31"/>
      <c r="M184" s="15"/>
      <c r="N184" s="15"/>
      <c r="O184" s="14"/>
      <c r="P184" s="15"/>
      <c r="Q184" s="15"/>
      <c r="R184" s="15"/>
      <c r="S184" s="15"/>
    </row>
    <row r="185" spans="1:19" x14ac:dyDescent="0.25">
      <c r="A185" s="26">
        <v>274</v>
      </c>
      <c r="B185" s="31" t="s">
        <v>383</v>
      </c>
      <c r="C185" s="31"/>
      <c r="D185" s="28" t="s">
        <v>407</v>
      </c>
      <c r="E185" s="29"/>
      <c r="F185" s="30" t="s">
        <v>517</v>
      </c>
      <c r="G185" s="26">
        <f t="shared" si="8"/>
        <v>64</v>
      </c>
      <c r="H185" s="31" t="str">
        <f t="shared" si="12"/>
        <v>VETERANO B</v>
      </c>
      <c r="I185" s="28" t="s">
        <v>22</v>
      </c>
      <c r="J185" s="28"/>
      <c r="K185" s="31"/>
      <c r="M185" s="15"/>
      <c r="N185" s="15"/>
      <c r="O185" s="14"/>
      <c r="P185" s="15"/>
      <c r="Q185" s="15"/>
      <c r="R185" s="15"/>
      <c r="S185" s="15"/>
    </row>
    <row r="186" spans="1:19" x14ac:dyDescent="0.25">
      <c r="A186" s="26">
        <v>275</v>
      </c>
      <c r="B186" s="31" t="s">
        <v>359</v>
      </c>
      <c r="C186" s="31"/>
      <c r="D186" s="28" t="s">
        <v>407</v>
      </c>
      <c r="E186" s="29"/>
      <c r="F186" s="30" t="s">
        <v>493</v>
      </c>
      <c r="G186" s="26">
        <f t="shared" si="8"/>
        <v>61</v>
      </c>
      <c r="H186" s="31" t="str">
        <f t="shared" si="12"/>
        <v>VETERANO B</v>
      </c>
      <c r="I186" s="28" t="s">
        <v>22</v>
      </c>
      <c r="J186" s="28"/>
      <c r="K186" s="31"/>
      <c r="M186" s="15"/>
      <c r="N186" s="15"/>
      <c r="O186" s="14"/>
      <c r="P186" s="15"/>
      <c r="Q186" s="15"/>
      <c r="R186" s="15"/>
      <c r="S186" s="15"/>
    </row>
    <row r="187" spans="1:19" x14ac:dyDescent="0.25">
      <c r="A187" s="26">
        <v>276</v>
      </c>
      <c r="B187" s="31" t="s">
        <v>324</v>
      </c>
      <c r="C187" s="31"/>
      <c r="D187" s="28" t="s">
        <v>407</v>
      </c>
      <c r="E187" s="29"/>
      <c r="F187" s="30" t="s">
        <v>457</v>
      </c>
      <c r="G187" s="26">
        <f t="shared" si="8"/>
        <v>47</v>
      </c>
      <c r="H187" s="31" t="str">
        <f t="shared" si="12"/>
        <v>VETERANO B</v>
      </c>
      <c r="I187" s="28" t="s">
        <v>560</v>
      </c>
      <c r="J187" s="28"/>
      <c r="K187" s="31"/>
      <c r="M187" s="15"/>
      <c r="N187" s="15"/>
      <c r="O187" s="14"/>
      <c r="P187" s="15"/>
      <c r="Q187" s="15"/>
      <c r="R187" s="15"/>
      <c r="S187" s="15"/>
    </row>
    <row r="188" spans="1:19" x14ac:dyDescent="0.25">
      <c r="A188" s="26">
        <v>277</v>
      </c>
      <c r="B188" s="27" t="s">
        <v>324</v>
      </c>
      <c r="C188" s="27"/>
      <c r="D188" s="28" t="s">
        <v>407</v>
      </c>
      <c r="E188" s="29"/>
      <c r="F188" s="30" t="s">
        <v>457</v>
      </c>
      <c r="G188" s="26">
        <f t="shared" si="8"/>
        <v>47</v>
      </c>
      <c r="H188" s="31" t="str">
        <f t="shared" si="12"/>
        <v>VETERANO B</v>
      </c>
      <c r="I188" s="28" t="s">
        <v>560</v>
      </c>
      <c r="J188" s="28"/>
      <c r="K188" s="31"/>
      <c r="M188" s="15"/>
      <c r="N188" s="15"/>
      <c r="O188" s="14"/>
      <c r="P188" s="15"/>
      <c r="Q188" s="15"/>
      <c r="R188" s="15"/>
      <c r="S188" s="15"/>
    </row>
    <row r="189" spans="1:19" x14ac:dyDescent="0.25">
      <c r="A189" s="26">
        <v>278</v>
      </c>
      <c r="B189" s="31" t="s">
        <v>163</v>
      </c>
      <c r="C189" s="31"/>
      <c r="D189" s="26" t="s">
        <v>35</v>
      </c>
      <c r="E189" s="29" t="s">
        <v>164</v>
      </c>
      <c r="F189" s="30" t="str">
        <f t="shared" ref="F189:F197" si="13">LEFT(E189,2)&amp;"/"&amp;MID(E189,3,2)&amp;"/"&amp;RIGHT(E189,4)</f>
        <v>25/07/2011</v>
      </c>
      <c r="G189" s="26">
        <f t="shared" si="8"/>
        <v>5</v>
      </c>
      <c r="H189" s="31" t="str">
        <f t="shared" ref="H189:H197" si="14">IF(D189="M",VLOOKUP(G189,CATMAS,2,0),VLOOKUP(G189,CATFEM,2,0))</f>
        <v>BENJAMIN</v>
      </c>
      <c r="I189" s="31"/>
      <c r="J189" s="31"/>
      <c r="K189" s="31"/>
      <c r="M189" s="15"/>
      <c r="N189" s="15"/>
      <c r="O189" s="14"/>
      <c r="P189" s="15"/>
      <c r="Q189" s="15"/>
      <c r="R189" s="15"/>
      <c r="S189" s="15"/>
    </row>
    <row r="190" spans="1:19" x14ac:dyDescent="0.25">
      <c r="A190" s="26">
        <v>279</v>
      </c>
      <c r="B190" s="31" t="s">
        <v>165</v>
      </c>
      <c r="C190" s="31"/>
      <c r="D190" s="26" t="s">
        <v>32</v>
      </c>
      <c r="E190" s="29" t="s">
        <v>164</v>
      </c>
      <c r="F190" s="30" t="str">
        <f t="shared" si="13"/>
        <v>25/07/2011</v>
      </c>
      <c r="G190" s="26">
        <f t="shared" si="8"/>
        <v>5</v>
      </c>
      <c r="H190" s="31" t="str">
        <f t="shared" si="14"/>
        <v>BENJAMIN</v>
      </c>
      <c r="I190" s="31"/>
      <c r="J190" s="31"/>
      <c r="K190" s="31"/>
      <c r="M190" s="15"/>
      <c r="N190" s="15"/>
      <c r="O190" s="14"/>
      <c r="P190" s="15"/>
      <c r="Q190" s="15"/>
      <c r="R190" s="15"/>
      <c r="S190" s="15"/>
    </row>
    <row r="191" spans="1:19" x14ac:dyDescent="0.25">
      <c r="A191" s="26">
        <v>280</v>
      </c>
      <c r="B191" s="31" t="s">
        <v>95</v>
      </c>
      <c r="C191" s="31"/>
      <c r="D191" s="26" t="s">
        <v>35</v>
      </c>
      <c r="E191" s="29" t="s">
        <v>96</v>
      </c>
      <c r="F191" s="30" t="str">
        <f t="shared" si="13"/>
        <v>15/01/1955</v>
      </c>
      <c r="G191" s="26">
        <f t="shared" si="8"/>
        <v>61</v>
      </c>
      <c r="H191" s="31" t="str">
        <f t="shared" si="14"/>
        <v>VETERANO B</v>
      </c>
      <c r="I191" s="31" t="s">
        <v>97</v>
      </c>
      <c r="J191" s="31"/>
      <c r="K191" s="31"/>
      <c r="M191" s="15"/>
      <c r="N191" s="15"/>
      <c r="O191" s="14"/>
      <c r="P191" s="15"/>
      <c r="Q191" s="15"/>
      <c r="R191" s="15"/>
      <c r="S191" s="15"/>
    </row>
    <row r="192" spans="1:19" x14ac:dyDescent="0.25">
      <c r="A192" s="26">
        <v>281</v>
      </c>
      <c r="B192" s="31" t="s">
        <v>140</v>
      </c>
      <c r="C192" s="31"/>
      <c r="D192" s="26" t="s">
        <v>32</v>
      </c>
      <c r="E192" s="29" t="s">
        <v>117</v>
      </c>
      <c r="F192" s="30" t="str">
        <f t="shared" si="13"/>
        <v>28/09/1960</v>
      </c>
      <c r="G192" s="26">
        <f t="shared" si="8"/>
        <v>56</v>
      </c>
      <c r="H192" s="31" t="str">
        <f t="shared" si="14"/>
        <v>VETERANA B</v>
      </c>
      <c r="I192" s="31" t="s">
        <v>116</v>
      </c>
      <c r="J192" s="31"/>
      <c r="K192" s="31"/>
      <c r="M192" s="15"/>
      <c r="N192" s="15"/>
      <c r="O192" s="14"/>
      <c r="P192" s="15"/>
      <c r="Q192" s="15"/>
      <c r="R192" s="15"/>
      <c r="S192" s="15"/>
    </row>
    <row r="193" spans="1:19" x14ac:dyDescent="0.25">
      <c r="A193" s="26">
        <v>282</v>
      </c>
      <c r="B193" s="31" t="s">
        <v>136</v>
      </c>
      <c r="C193" s="31"/>
      <c r="D193" s="26" t="s">
        <v>32</v>
      </c>
      <c r="E193" s="29" t="s">
        <v>137</v>
      </c>
      <c r="F193" s="30" t="str">
        <f t="shared" si="13"/>
        <v>29/08/2003</v>
      </c>
      <c r="G193" s="26">
        <f t="shared" si="8"/>
        <v>13</v>
      </c>
      <c r="H193" s="31" t="str">
        <f t="shared" si="14"/>
        <v>INFANTIL</v>
      </c>
      <c r="I193" s="31"/>
      <c r="J193" s="31"/>
      <c r="K193" s="31"/>
      <c r="M193" s="15"/>
      <c r="N193" s="15"/>
      <c r="O193" s="14"/>
      <c r="P193" s="15"/>
      <c r="Q193" s="15"/>
      <c r="R193" s="15"/>
      <c r="S193" s="15"/>
    </row>
    <row r="194" spans="1:19" x14ac:dyDescent="0.25">
      <c r="A194" s="26">
        <v>283</v>
      </c>
      <c r="B194" s="31" t="s">
        <v>138</v>
      </c>
      <c r="C194" s="31"/>
      <c r="D194" s="26" t="s">
        <v>35</v>
      </c>
      <c r="E194" s="29" t="s">
        <v>139</v>
      </c>
      <c r="F194" s="30" t="str">
        <f t="shared" si="13"/>
        <v>14/07/2008</v>
      </c>
      <c r="G194" s="26">
        <f t="shared" si="8"/>
        <v>8</v>
      </c>
      <c r="H194" s="31" t="str">
        <f t="shared" si="14"/>
        <v>BENJAMIN</v>
      </c>
      <c r="I194" s="31"/>
      <c r="J194" s="31"/>
      <c r="K194" s="31"/>
      <c r="M194" s="15"/>
      <c r="N194" s="15"/>
      <c r="O194" s="14"/>
      <c r="P194" s="15"/>
      <c r="Q194" s="15"/>
      <c r="R194" s="15"/>
      <c r="S194" s="15"/>
    </row>
    <row r="195" spans="1:19" x14ac:dyDescent="0.25">
      <c r="A195" s="26">
        <v>284</v>
      </c>
      <c r="B195" s="31" t="s">
        <v>192</v>
      </c>
      <c r="C195" s="31"/>
      <c r="D195" s="26" t="s">
        <v>32</v>
      </c>
      <c r="E195" s="29" t="s">
        <v>193</v>
      </c>
      <c r="F195" s="30" t="str">
        <f t="shared" si="13"/>
        <v>07/12/2010</v>
      </c>
      <c r="G195" s="26">
        <f t="shared" si="8"/>
        <v>5</v>
      </c>
      <c r="H195" s="31" t="str">
        <f t="shared" si="14"/>
        <v>BENJAMIN</v>
      </c>
      <c r="I195" s="31"/>
      <c r="J195" s="31"/>
      <c r="K195" s="31"/>
      <c r="M195" s="15"/>
      <c r="N195" s="15"/>
      <c r="O195" s="14"/>
      <c r="P195" s="15"/>
      <c r="Q195" s="15"/>
      <c r="R195" s="15"/>
      <c r="S195" s="15"/>
    </row>
    <row r="196" spans="1:19" x14ac:dyDescent="0.25">
      <c r="A196" s="26">
        <v>285</v>
      </c>
      <c r="B196" s="27" t="s">
        <v>216</v>
      </c>
      <c r="C196" s="31"/>
      <c r="D196" s="26" t="s">
        <v>35</v>
      </c>
      <c r="E196" s="29" t="s">
        <v>217</v>
      </c>
      <c r="F196" s="30" t="str">
        <f t="shared" si="13"/>
        <v>17/11/2006</v>
      </c>
      <c r="G196" s="26">
        <f t="shared" si="8"/>
        <v>10</v>
      </c>
      <c r="H196" s="31" t="str">
        <f t="shared" si="14"/>
        <v>ALEVIN</v>
      </c>
      <c r="I196" s="31"/>
      <c r="J196" s="31"/>
      <c r="K196" s="31"/>
      <c r="M196" s="15"/>
      <c r="N196" s="15"/>
      <c r="O196" s="14"/>
      <c r="P196" s="15"/>
      <c r="Q196" s="15"/>
      <c r="R196" s="15"/>
      <c r="S196" s="15"/>
    </row>
    <row r="197" spans="1:19" x14ac:dyDescent="0.25">
      <c r="A197" s="26">
        <v>286</v>
      </c>
      <c r="B197" s="27" t="s">
        <v>204</v>
      </c>
      <c r="C197" s="31"/>
      <c r="D197" s="26" t="s">
        <v>35</v>
      </c>
      <c r="E197" s="29" t="s">
        <v>205</v>
      </c>
      <c r="F197" s="30" t="str">
        <f t="shared" si="13"/>
        <v>06/12/1971</v>
      </c>
      <c r="G197" s="26">
        <f t="shared" si="8"/>
        <v>45</v>
      </c>
      <c r="H197" s="31" t="str">
        <f t="shared" si="14"/>
        <v>VETERANO B</v>
      </c>
      <c r="I197" s="31"/>
      <c r="J197" s="31"/>
      <c r="K197" s="31"/>
      <c r="M197" s="15"/>
      <c r="N197" s="15"/>
      <c r="O197" s="14"/>
      <c r="P197" s="15"/>
      <c r="Q197" s="15"/>
      <c r="R197" s="15"/>
      <c r="S197" s="15"/>
    </row>
    <row r="198" spans="1:19" x14ac:dyDescent="0.25">
      <c r="A198" s="26">
        <v>287</v>
      </c>
      <c r="B198" s="31" t="s">
        <v>338</v>
      </c>
      <c r="C198" s="31"/>
      <c r="D198" s="28" t="s">
        <v>408</v>
      </c>
      <c r="E198" s="29"/>
      <c r="F198" s="30" t="s">
        <v>471</v>
      </c>
      <c r="G198" s="26">
        <f t="shared" si="8"/>
        <v>52</v>
      </c>
      <c r="H198" s="31" t="str">
        <f>IF(D198="Masculino",VLOOKUP(G198,CATMAS,2,0),VLOOKUP(G198,CATFEM,2,0))</f>
        <v>VETERANA B</v>
      </c>
      <c r="I198" s="28" t="s">
        <v>564</v>
      </c>
      <c r="J198" s="28"/>
      <c r="K198" s="31"/>
      <c r="M198" s="15"/>
      <c r="N198" s="15"/>
      <c r="O198" s="14"/>
      <c r="P198" s="15"/>
      <c r="Q198" s="15"/>
      <c r="R198" s="15"/>
      <c r="S198" s="15"/>
    </row>
    <row r="199" spans="1:19" x14ac:dyDescent="0.25">
      <c r="A199" s="26">
        <v>288</v>
      </c>
      <c r="B199" s="31" t="s">
        <v>278</v>
      </c>
      <c r="C199" s="31"/>
      <c r="D199" s="28" t="s">
        <v>408</v>
      </c>
      <c r="E199" s="29"/>
      <c r="F199" s="30" t="s">
        <v>414</v>
      </c>
      <c r="G199" s="26">
        <f t="shared" si="8"/>
        <v>31</v>
      </c>
      <c r="H199" s="31" t="str">
        <f>IF(D199="Masculino",VLOOKUP(G199,CATMAS,2,0),VLOOKUP(G199,CATFEM,2,0))</f>
        <v>SENIOR FEM</v>
      </c>
      <c r="I199" s="28" t="s">
        <v>541</v>
      </c>
      <c r="J199" s="28"/>
      <c r="K199" s="31"/>
      <c r="M199" s="15"/>
      <c r="N199" s="15"/>
      <c r="O199" s="14"/>
      <c r="P199" s="15"/>
      <c r="Q199" s="15"/>
      <c r="R199" s="15"/>
      <c r="S199" s="15"/>
    </row>
    <row r="200" spans="1:19" x14ac:dyDescent="0.25">
      <c r="A200" s="26">
        <v>289</v>
      </c>
      <c r="B200" s="31" t="s">
        <v>112</v>
      </c>
      <c r="C200" s="31"/>
      <c r="D200" s="26" t="s">
        <v>35</v>
      </c>
      <c r="E200" s="29" t="s">
        <v>113</v>
      </c>
      <c r="F200" s="30" t="str">
        <f>LEFT(E200,2)&amp;"/"&amp;MID(E200,3,2)&amp;"/"&amp;RIGHT(E200,4)</f>
        <v>14/09/1963</v>
      </c>
      <c r="G200" s="26">
        <f t="shared" si="8"/>
        <v>53</v>
      </c>
      <c r="H200" s="31" t="str">
        <f>IF(D200="M",VLOOKUP(G200,CATMAS,2,0),VLOOKUP(G200,CATFEM,2,0))</f>
        <v>VETERANO B</v>
      </c>
      <c r="I200" s="31" t="s">
        <v>97</v>
      </c>
      <c r="J200" s="31"/>
      <c r="K200" s="31"/>
      <c r="M200" s="15"/>
      <c r="N200" s="15"/>
      <c r="O200" s="14"/>
      <c r="P200" s="15"/>
      <c r="Q200" s="15"/>
      <c r="R200" s="15"/>
      <c r="S200" s="15"/>
    </row>
    <row r="201" spans="1:19" x14ac:dyDescent="0.25">
      <c r="A201" s="26">
        <v>290</v>
      </c>
      <c r="B201" s="31" t="s">
        <v>130</v>
      </c>
      <c r="C201" s="31"/>
      <c r="D201" s="26" t="s">
        <v>35</v>
      </c>
      <c r="E201" s="29" t="s">
        <v>131</v>
      </c>
      <c r="F201" s="30" t="str">
        <f>LEFT(E201,2)&amp;"/"&amp;MID(E201,3,2)&amp;"/"&amp;RIGHT(E201,4)</f>
        <v>25/05/1980</v>
      </c>
      <c r="G201" s="26">
        <f t="shared" si="8"/>
        <v>36</v>
      </c>
      <c r="H201" s="31" t="str">
        <f>IF(D201="M",VLOOKUP(G201,CATMAS,2,0),VLOOKUP(G201,CATFEM,2,0))</f>
        <v>SENIOR MASC</v>
      </c>
      <c r="I201" s="31"/>
      <c r="J201" s="31"/>
      <c r="K201" s="31"/>
      <c r="M201" s="15"/>
      <c r="N201" s="15"/>
      <c r="O201" s="14"/>
      <c r="P201" s="15"/>
      <c r="Q201" s="15"/>
      <c r="R201" s="15"/>
      <c r="S201" s="15"/>
    </row>
    <row r="202" spans="1:19" x14ac:dyDescent="0.25">
      <c r="A202" s="26">
        <v>291</v>
      </c>
      <c r="B202" s="31" t="s">
        <v>134</v>
      </c>
      <c r="C202" s="31"/>
      <c r="D202" s="26" t="s">
        <v>35</v>
      </c>
      <c r="E202" s="29" t="s">
        <v>135</v>
      </c>
      <c r="F202" s="30" t="str">
        <f>LEFT(E202,2)&amp;"/"&amp;MID(E202,3,2)&amp;"/"&amp;RIGHT(E202,4)</f>
        <v>14/07/2015</v>
      </c>
      <c r="G202" s="26">
        <f t="shared" si="8"/>
        <v>1</v>
      </c>
      <c r="H202" s="31" t="str">
        <f>IF(D202="M",VLOOKUP(G202,CATMAS,2,0),VLOOKUP(G202,CATFEM,2,0))</f>
        <v>BENJAMIN</v>
      </c>
      <c r="I202" s="31"/>
      <c r="J202" s="31"/>
      <c r="K202" s="31"/>
      <c r="M202" s="15"/>
      <c r="N202" s="15"/>
      <c r="O202" s="14"/>
      <c r="P202" s="15"/>
      <c r="Q202" s="15"/>
      <c r="R202" s="15"/>
      <c r="S202" s="15"/>
    </row>
    <row r="203" spans="1:19" x14ac:dyDescent="0.25">
      <c r="A203" s="26">
        <v>292</v>
      </c>
      <c r="B203" s="31" t="s">
        <v>132</v>
      </c>
      <c r="C203" s="31"/>
      <c r="D203" s="26" t="s">
        <v>35</v>
      </c>
      <c r="E203" s="29" t="s">
        <v>133</v>
      </c>
      <c r="F203" s="30" t="str">
        <f>LEFT(E203,2)&amp;"/"&amp;MID(E203,3,2)&amp;"/"&amp;RIGHT(E203,4)</f>
        <v>29/07/2010</v>
      </c>
      <c r="G203" s="26">
        <f t="shared" si="8"/>
        <v>6</v>
      </c>
      <c r="H203" s="31" t="str">
        <f>IF(D203="M",VLOOKUP(G203,CATMAS,2,0),VLOOKUP(G203,CATFEM,2,0))</f>
        <v>BENJAMIN</v>
      </c>
      <c r="I203" s="31"/>
      <c r="J203" s="31"/>
      <c r="K203" s="31"/>
      <c r="M203" s="15"/>
      <c r="N203" s="15"/>
      <c r="O203" s="14"/>
      <c r="P203" s="15"/>
      <c r="Q203" s="15"/>
      <c r="R203" s="15"/>
      <c r="S203" s="15"/>
    </row>
    <row r="204" spans="1:19" x14ac:dyDescent="0.25">
      <c r="A204" s="26">
        <v>293</v>
      </c>
      <c r="B204" s="31" t="s">
        <v>289</v>
      </c>
      <c r="C204" s="31"/>
      <c r="D204" s="28" t="s">
        <v>407</v>
      </c>
      <c r="E204" s="29"/>
      <c r="F204" s="30" t="s">
        <v>425</v>
      </c>
      <c r="G204" s="26">
        <f t="shared" ref="G204:G267" si="15">DATEDIF(F204,$A$2,"Y")</f>
        <v>55</v>
      </c>
      <c r="H204" s="31" t="str">
        <f>IF(D204="Masculino",VLOOKUP(G204,CATMAS,2,0),VLOOKUP(G204,CATFEM,2,0))</f>
        <v>VETERANO B</v>
      </c>
      <c r="I204" s="28" t="s">
        <v>547</v>
      </c>
      <c r="J204" s="28"/>
      <c r="K204" s="31"/>
      <c r="M204" s="15"/>
      <c r="N204" s="15"/>
      <c r="O204" s="14"/>
      <c r="P204" s="15"/>
      <c r="Q204" s="15"/>
      <c r="R204" s="15"/>
      <c r="S204" s="15"/>
    </row>
    <row r="205" spans="1:19" x14ac:dyDescent="0.25">
      <c r="A205" s="26">
        <v>294</v>
      </c>
      <c r="B205" s="27" t="s">
        <v>296</v>
      </c>
      <c r="C205" s="27"/>
      <c r="D205" s="28" t="s">
        <v>407</v>
      </c>
      <c r="E205" s="29"/>
      <c r="F205" s="30" t="s">
        <v>431</v>
      </c>
      <c r="G205" s="26">
        <f t="shared" si="15"/>
        <v>9</v>
      </c>
      <c r="H205" s="31" t="str">
        <f>IF(D205="Masculino",VLOOKUP(G205,CATMAS,2,0),VLOOKUP(G205,CATFEM,2,0))</f>
        <v>ALEVIN</v>
      </c>
      <c r="I205" s="28" t="s">
        <v>550</v>
      </c>
      <c r="J205" s="28"/>
      <c r="K205" s="31"/>
      <c r="M205" s="15"/>
      <c r="N205" s="15"/>
      <c r="O205" s="14"/>
      <c r="P205" s="15"/>
      <c r="Q205" s="15"/>
      <c r="R205" s="15"/>
      <c r="S205" s="15"/>
    </row>
    <row r="206" spans="1:19" x14ac:dyDescent="0.25">
      <c r="A206" s="26">
        <v>295</v>
      </c>
      <c r="B206" s="31" t="s">
        <v>297</v>
      </c>
      <c r="C206" s="31"/>
      <c r="D206" s="28" t="s">
        <v>407</v>
      </c>
      <c r="E206" s="29"/>
      <c r="F206" s="30" t="s">
        <v>431</v>
      </c>
      <c r="G206" s="26">
        <f t="shared" si="15"/>
        <v>9</v>
      </c>
      <c r="H206" s="31" t="str">
        <f>IF(D206="Masculino",VLOOKUP(G206,CATMAS,2,0),VLOOKUP(G206,CATFEM,2,0))</f>
        <v>ALEVIN</v>
      </c>
      <c r="I206" s="28" t="s">
        <v>550</v>
      </c>
      <c r="J206" s="28"/>
      <c r="K206" s="31"/>
      <c r="M206" s="15"/>
      <c r="N206" s="15"/>
      <c r="O206" s="14"/>
      <c r="P206" s="15"/>
      <c r="Q206" s="15"/>
      <c r="R206" s="15"/>
      <c r="S206" s="15"/>
    </row>
    <row r="207" spans="1:19" x14ac:dyDescent="0.25">
      <c r="A207" s="26">
        <v>296</v>
      </c>
      <c r="B207" s="27" t="s">
        <v>237</v>
      </c>
      <c r="C207" s="31"/>
      <c r="D207" s="26" t="s">
        <v>35</v>
      </c>
      <c r="E207" s="29" t="s">
        <v>238</v>
      </c>
      <c r="F207" s="30" t="str">
        <f>LEFT(E207,2)&amp;"/"&amp;MID(E207,3,2)&amp;"/"&amp;RIGHT(E207,4)</f>
        <v>29/03/1973</v>
      </c>
      <c r="G207" s="26">
        <f t="shared" si="15"/>
        <v>43</v>
      </c>
      <c r="H207" s="31" t="str">
        <f>IF(D207="M",VLOOKUP(G207,CATMAS,2,0),VLOOKUP(G207,CATFEM,2,0))</f>
        <v>VETERANO A</v>
      </c>
      <c r="I207" s="31"/>
      <c r="J207" s="31"/>
      <c r="K207" s="31"/>
      <c r="M207" s="15"/>
      <c r="N207" s="15"/>
      <c r="O207" s="14"/>
      <c r="P207" s="15"/>
      <c r="Q207" s="15"/>
      <c r="R207" s="15"/>
      <c r="S207" s="15"/>
    </row>
    <row r="208" spans="1:19" x14ac:dyDescent="0.25">
      <c r="A208" s="26">
        <v>297</v>
      </c>
      <c r="B208" s="31" t="s">
        <v>303</v>
      </c>
      <c r="C208" s="31"/>
      <c r="D208" s="28" t="s">
        <v>407</v>
      </c>
      <c r="E208" s="29"/>
      <c r="F208" s="30" t="s">
        <v>437</v>
      </c>
      <c r="G208" s="26">
        <f t="shared" si="15"/>
        <v>10</v>
      </c>
      <c r="H208" s="31" t="str">
        <f>IF(D208="Masculino",VLOOKUP(G208,CATMAS,2,0),VLOOKUP(G208,CATFEM,2,0))</f>
        <v>ALEVIN</v>
      </c>
      <c r="I208" s="28" t="s">
        <v>22</v>
      </c>
      <c r="J208" s="28"/>
      <c r="K208" s="31"/>
      <c r="M208" s="15"/>
      <c r="N208" s="15"/>
      <c r="O208" s="14"/>
      <c r="P208" s="15"/>
      <c r="Q208" s="15"/>
      <c r="R208" s="15"/>
      <c r="S208" s="15"/>
    </row>
    <row r="209" spans="1:19" x14ac:dyDescent="0.25">
      <c r="A209" s="26">
        <v>298</v>
      </c>
      <c r="B209" s="31" t="s">
        <v>302</v>
      </c>
      <c r="C209" s="31"/>
      <c r="D209" s="28" t="s">
        <v>407</v>
      </c>
      <c r="E209" s="29"/>
      <c r="F209" s="30" t="s">
        <v>436</v>
      </c>
      <c r="G209" s="26">
        <f t="shared" si="15"/>
        <v>45</v>
      </c>
      <c r="H209" s="31" t="str">
        <f>IF(D209="Masculino",VLOOKUP(G209,CATMAS,2,0),VLOOKUP(G209,CATFEM,2,0))</f>
        <v>VETERANO B</v>
      </c>
      <c r="I209" s="28"/>
      <c r="J209" s="28"/>
      <c r="K209" s="31"/>
      <c r="M209" s="15"/>
      <c r="N209" s="15"/>
      <c r="O209" s="14"/>
      <c r="P209" s="15"/>
      <c r="Q209" s="15"/>
      <c r="R209" s="15"/>
      <c r="S209" s="15"/>
    </row>
    <row r="210" spans="1:19" x14ac:dyDescent="0.25">
      <c r="A210" s="26">
        <v>299</v>
      </c>
      <c r="B210" s="27" t="s">
        <v>325</v>
      </c>
      <c r="C210" s="27"/>
      <c r="D210" s="28" t="s">
        <v>407</v>
      </c>
      <c r="E210" s="29"/>
      <c r="F210" s="30" t="s">
        <v>458</v>
      </c>
      <c r="G210" s="26">
        <f t="shared" si="15"/>
        <v>53</v>
      </c>
      <c r="H210" s="31" t="str">
        <f>IF(D210="Masculino",VLOOKUP(G210,CATMAS,2,0),VLOOKUP(G210,CATFEM,2,0))</f>
        <v>VETERANO B</v>
      </c>
      <c r="I210" s="28"/>
      <c r="J210" s="28"/>
      <c r="K210" s="31"/>
      <c r="M210" s="15"/>
      <c r="N210" s="15"/>
      <c r="O210" s="14"/>
      <c r="P210" s="15"/>
      <c r="Q210" s="15"/>
      <c r="R210" s="15"/>
      <c r="S210" s="15"/>
    </row>
    <row r="211" spans="1:19" x14ac:dyDescent="0.25">
      <c r="A211" s="26">
        <v>300</v>
      </c>
      <c r="B211" s="31" t="s">
        <v>149</v>
      </c>
      <c r="C211" s="31"/>
      <c r="D211" s="26" t="s">
        <v>35</v>
      </c>
      <c r="E211" s="29" t="s">
        <v>150</v>
      </c>
      <c r="F211" s="30" t="str">
        <f>LEFT(E211,2)&amp;"/"&amp;MID(E211,3,2)&amp;"/"&amp;RIGHT(E211,4)</f>
        <v>26/07/1986</v>
      </c>
      <c r="G211" s="26">
        <f t="shared" si="15"/>
        <v>30</v>
      </c>
      <c r="H211" s="31" t="str">
        <f>IF(D211="M",VLOOKUP(G211,CATMAS,2,0),VLOOKUP(G211,CATFEM,2,0))</f>
        <v>SENIOR MASC</v>
      </c>
      <c r="I211" s="31" t="s">
        <v>116</v>
      </c>
      <c r="J211" s="31"/>
      <c r="K211" s="31"/>
      <c r="M211" s="15"/>
      <c r="N211" s="15"/>
      <c r="O211" s="14"/>
      <c r="P211" s="15"/>
      <c r="Q211" s="15"/>
      <c r="R211" s="15"/>
      <c r="S211" s="15"/>
    </row>
    <row r="212" spans="1:19" x14ac:dyDescent="0.25">
      <c r="A212" s="26">
        <v>301</v>
      </c>
      <c r="B212" s="27" t="s">
        <v>345</v>
      </c>
      <c r="C212" s="35"/>
      <c r="D212" s="28" t="s">
        <v>407</v>
      </c>
      <c r="E212" s="29"/>
      <c r="F212" s="30" t="s">
        <v>478</v>
      </c>
      <c r="G212" s="26">
        <f t="shared" si="15"/>
        <v>22</v>
      </c>
      <c r="H212" s="31" t="str">
        <f>IF(D212="Masculino",VLOOKUP(G212,CATMAS,2,0),VLOOKUP(G212,CATFEM,2,0))</f>
        <v>SENIOR MASC</v>
      </c>
      <c r="I212" s="28" t="s">
        <v>565</v>
      </c>
      <c r="J212" s="28"/>
      <c r="K212" s="31"/>
      <c r="M212" s="15"/>
      <c r="N212" s="15"/>
      <c r="O212" s="14"/>
      <c r="P212" s="15"/>
      <c r="Q212" s="15"/>
      <c r="R212" s="15"/>
      <c r="S212" s="15"/>
    </row>
    <row r="213" spans="1:19" x14ac:dyDescent="0.25">
      <c r="A213" s="26">
        <v>302</v>
      </c>
      <c r="B213" s="31" t="s">
        <v>385</v>
      </c>
      <c r="C213" s="31"/>
      <c r="D213" s="28" t="s">
        <v>408</v>
      </c>
      <c r="E213" s="29"/>
      <c r="F213" s="30" t="s">
        <v>519</v>
      </c>
      <c r="G213" s="26">
        <f t="shared" si="15"/>
        <v>10</v>
      </c>
      <c r="H213" s="31" t="str">
        <f>IF(D213="Masculino",VLOOKUP(G213,CATMAS,2,0),VLOOKUP(G213,CATFEM,2,0))</f>
        <v>ALEVIN</v>
      </c>
      <c r="I213" s="28" t="s">
        <v>547</v>
      </c>
      <c r="J213" s="28"/>
      <c r="K213" s="31"/>
      <c r="M213" s="15"/>
      <c r="N213" s="15"/>
      <c r="O213" s="14"/>
      <c r="P213" s="15"/>
      <c r="Q213" s="15"/>
      <c r="R213" s="15"/>
      <c r="S213" s="15"/>
    </row>
    <row r="214" spans="1:19" x14ac:dyDescent="0.25">
      <c r="A214" s="26">
        <v>303</v>
      </c>
      <c r="B214" s="31" t="s">
        <v>155</v>
      </c>
      <c r="C214" s="31"/>
      <c r="D214" s="26" t="s">
        <v>35</v>
      </c>
      <c r="E214" s="29" t="s">
        <v>156</v>
      </c>
      <c r="F214" s="30" t="str">
        <f>LEFT(E214,2)&amp;"/"&amp;MID(E214,3,2)&amp;"/"&amp;RIGHT(E214,4)</f>
        <v>08/08/1980</v>
      </c>
      <c r="G214" s="26">
        <f t="shared" si="15"/>
        <v>36</v>
      </c>
      <c r="H214" s="31" t="str">
        <f>IF(D214="M",VLOOKUP(G214,CATMAS,2,0),VLOOKUP(G214,CATFEM,2,0))</f>
        <v>SENIOR MASC</v>
      </c>
      <c r="I214" s="31" t="s">
        <v>116</v>
      </c>
      <c r="J214" s="31"/>
      <c r="K214" s="31"/>
      <c r="M214" s="15"/>
      <c r="N214" s="15"/>
      <c r="O214" s="14"/>
      <c r="P214" s="15"/>
      <c r="Q214" s="15"/>
      <c r="R214" s="15"/>
      <c r="S214" s="15"/>
    </row>
    <row r="215" spans="1:19" x14ac:dyDescent="0.25">
      <c r="A215" s="26">
        <v>304</v>
      </c>
      <c r="B215" s="31" t="s">
        <v>126</v>
      </c>
      <c r="C215" s="31"/>
      <c r="D215" s="26" t="s">
        <v>35</v>
      </c>
      <c r="E215" s="29" t="s">
        <v>127</v>
      </c>
      <c r="F215" s="30" t="str">
        <f>LEFT(E215,2)&amp;"/"&amp;MID(E215,3,2)&amp;"/"&amp;RIGHT(E215,4)</f>
        <v>21/03/1963</v>
      </c>
      <c r="G215" s="26">
        <f t="shared" si="15"/>
        <v>53</v>
      </c>
      <c r="H215" s="31" t="str">
        <f>IF(D215="M",VLOOKUP(G215,CATMAS,2,0),VLOOKUP(G215,CATFEM,2,0))</f>
        <v>VETERANO B</v>
      </c>
      <c r="I215" s="31" t="s">
        <v>97</v>
      </c>
      <c r="J215" s="31"/>
      <c r="K215" s="31"/>
      <c r="M215" s="15"/>
      <c r="N215" s="15"/>
      <c r="O215" s="14"/>
      <c r="P215" s="15"/>
      <c r="Q215" s="15"/>
      <c r="R215" s="15"/>
      <c r="S215" s="15"/>
    </row>
    <row r="216" spans="1:19" x14ac:dyDescent="0.25">
      <c r="A216" s="26">
        <v>305</v>
      </c>
      <c r="B216" s="31" t="s">
        <v>157</v>
      </c>
      <c r="C216" s="31"/>
      <c r="D216" s="26" t="s">
        <v>35</v>
      </c>
      <c r="E216" s="29" t="s">
        <v>158</v>
      </c>
      <c r="F216" s="30" t="str">
        <f>LEFT(E216,2)&amp;"/"&amp;MID(E216,3,2)&amp;"/"&amp;RIGHT(E216,4)</f>
        <v>19/12/1969</v>
      </c>
      <c r="G216" s="26">
        <f t="shared" si="15"/>
        <v>46</v>
      </c>
      <c r="H216" s="31" t="str">
        <f>IF(D216="M",VLOOKUP(G216,CATMAS,2,0),VLOOKUP(G216,CATFEM,2,0))</f>
        <v>VETERANO B</v>
      </c>
      <c r="I216" s="31" t="s">
        <v>116</v>
      </c>
      <c r="J216" s="31"/>
      <c r="K216" s="31"/>
      <c r="M216" s="15"/>
      <c r="N216" s="15"/>
      <c r="O216" s="14"/>
      <c r="P216" s="15"/>
      <c r="Q216" s="15"/>
      <c r="R216" s="15"/>
      <c r="S216" s="15"/>
    </row>
    <row r="217" spans="1:19" x14ac:dyDescent="0.25">
      <c r="A217" s="26">
        <v>306</v>
      </c>
      <c r="B217" s="31" t="s">
        <v>371</v>
      </c>
      <c r="C217" s="31"/>
      <c r="D217" s="28" t="s">
        <v>407</v>
      </c>
      <c r="E217" s="29"/>
      <c r="F217" s="30" t="s">
        <v>505</v>
      </c>
      <c r="G217" s="26">
        <f t="shared" si="15"/>
        <v>26</v>
      </c>
      <c r="H217" s="31" t="str">
        <f>IF(D217="Masculino",VLOOKUP(G217,CATMAS,2,0),VLOOKUP(G217,CATFEM,2,0))</f>
        <v>SENIOR MASC</v>
      </c>
      <c r="I217" s="28" t="s">
        <v>571</v>
      </c>
      <c r="J217" s="28"/>
      <c r="K217" s="31"/>
      <c r="M217" s="15"/>
      <c r="N217" s="15"/>
      <c r="O217" s="14"/>
      <c r="P217" s="15"/>
      <c r="Q217" s="15"/>
      <c r="R217" s="15"/>
      <c r="S217" s="15"/>
    </row>
    <row r="218" spans="1:19" x14ac:dyDescent="0.25">
      <c r="A218" s="26">
        <v>307</v>
      </c>
      <c r="B218" s="31" t="s">
        <v>373</v>
      </c>
      <c r="C218" s="31"/>
      <c r="D218" s="28" t="s">
        <v>408</v>
      </c>
      <c r="E218" s="29"/>
      <c r="F218" s="30" t="s">
        <v>507</v>
      </c>
      <c r="G218" s="26">
        <f t="shared" si="15"/>
        <v>2</v>
      </c>
      <c r="H218" s="31" t="str">
        <f>IF(D218="Masculino",VLOOKUP(G218,CATMAS,2,0),VLOOKUP(G218,CATFEM,2,0))</f>
        <v>BENJAMIN</v>
      </c>
      <c r="I218" s="28" t="s">
        <v>571</v>
      </c>
      <c r="J218" s="28"/>
      <c r="K218" s="31"/>
      <c r="M218" s="15"/>
      <c r="N218" s="15"/>
      <c r="O218" s="14"/>
      <c r="P218" s="15"/>
      <c r="Q218" s="15"/>
      <c r="R218" s="15"/>
      <c r="S218" s="15"/>
    </row>
    <row r="219" spans="1:19" s="20" customFormat="1" x14ac:dyDescent="0.25">
      <c r="A219" s="26">
        <v>308</v>
      </c>
      <c r="B219" s="27" t="s">
        <v>374</v>
      </c>
      <c r="C219" s="27"/>
      <c r="D219" s="28" t="s">
        <v>407</v>
      </c>
      <c r="E219" s="29"/>
      <c r="F219" s="30" t="s">
        <v>508</v>
      </c>
      <c r="G219" s="26">
        <f t="shared" si="15"/>
        <v>42</v>
      </c>
      <c r="H219" s="31" t="str">
        <f>IF(D219="Masculino",VLOOKUP(G219,CATMAS,2,0),VLOOKUP(G219,CATFEM,2,0))</f>
        <v>VETERANO A</v>
      </c>
      <c r="I219" s="28" t="s">
        <v>571</v>
      </c>
      <c r="J219" s="28"/>
      <c r="K219" s="27"/>
      <c r="M219" s="15"/>
      <c r="N219" s="24"/>
      <c r="O219" s="23"/>
      <c r="P219" s="24"/>
      <c r="Q219" s="24"/>
      <c r="R219" s="24"/>
      <c r="S219" s="24"/>
    </row>
    <row r="220" spans="1:19" x14ac:dyDescent="0.25">
      <c r="A220" s="26">
        <v>309</v>
      </c>
      <c r="B220" s="31" t="s">
        <v>171</v>
      </c>
      <c r="C220" s="31"/>
      <c r="D220" s="26" t="s">
        <v>35</v>
      </c>
      <c r="E220" s="29" t="s">
        <v>172</v>
      </c>
      <c r="F220" s="30" t="str">
        <f>LEFT(E220,2)&amp;"/"&amp;MID(E220,3,2)&amp;"/"&amp;RIGHT(E220,4)</f>
        <v>01/01/1960</v>
      </c>
      <c r="G220" s="26">
        <f t="shared" si="15"/>
        <v>56</v>
      </c>
      <c r="H220" s="31" t="str">
        <f>IF(D220="M",VLOOKUP(G220,CATMAS,2,0),VLOOKUP(G220,CATFEM,2,0))</f>
        <v>VETERANO B</v>
      </c>
      <c r="I220" s="31" t="s">
        <v>22</v>
      </c>
      <c r="J220" s="31"/>
      <c r="K220" s="31"/>
      <c r="M220" s="15"/>
      <c r="N220" s="15"/>
      <c r="O220" s="14"/>
      <c r="P220" s="15"/>
      <c r="Q220" s="15"/>
      <c r="R220" s="15"/>
      <c r="S220" s="15"/>
    </row>
    <row r="221" spans="1:19" x14ac:dyDescent="0.25">
      <c r="A221" s="26">
        <v>310</v>
      </c>
      <c r="B221" s="31" t="s">
        <v>143</v>
      </c>
      <c r="C221" s="31"/>
      <c r="D221" s="26" t="s">
        <v>35</v>
      </c>
      <c r="E221" s="29" t="s">
        <v>144</v>
      </c>
      <c r="F221" s="30" t="str">
        <f>LEFT(E221,2)&amp;"/"&amp;MID(E221,3,2)&amp;"/"&amp;RIGHT(E221,4)</f>
        <v>29/11/1977</v>
      </c>
      <c r="G221" s="26">
        <f t="shared" si="15"/>
        <v>39</v>
      </c>
      <c r="H221" s="31" t="str">
        <f>IF(D221="M",VLOOKUP(G221,CATMAS,2,0),VLOOKUP(G221,CATFEM,2,0))</f>
        <v>SENIOR MASC</v>
      </c>
      <c r="I221" s="31" t="s">
        <v>116</v>
      </c>
      <c r="J221" s="31"/>
      <c r="K221" s="31"/>
      <c r="M221" s="15"/>
      <c r="N221" s="15"/>
      <c r="O221" s="14"/>
      <c r="P221" s="15"/>
      <c r="Q221" s="15"/>
      <c r="R221" s="15"/>
      <c r="S221" s="15"/>
    </row>
    <row r="222" spans="1:19" x14ac:dyDescent="0.25">
      <c r="A222" s="26">
        <v>311</v>
      </c>
      <c r="B222" s="27" t="s">
        <v>405</v>
      </c>
      <c r="C222" s="27"/>
      <c r="D222" s="28" t="s">
        <v>407</v>
      </c>
      <c r="E222" s="29"/>
      <c r="F222" s="30" t="s">
        <v>538</v>
      </c>
      <c r="G222" s="26">
        <f t="shared" si="15"/>
        <v>3</v>
      </c>
      <c r="H222" s="31" t="str">
        <f>IF(D222="Masculino",VLOOKUP(G222,CATMAS,2,0),VLOOKUP(G222,CATFEM,2,0))</f>
        <v>BENJAMIN</v>
      </c>
      <c r="I222" s="28" t="s">
        <v>576</v>
      </c>
      <c r="J222" s="28"/>
      <c r="K222" s="31"/>
      <c r="M222" s="15"/>
      <c r="N222" s="15"/>
      <c r="O222" s="14"/>
      <c r="P222" s="15"/>
      <c r="Q222" s="15"/>
      <c r="R222" s="15"/>
      <c r="S222" s="15"/>
    </row>
    <row r="223" spans="1:19" x14ac:dyDescent="0.25">
      <c r="A223" s="26">
        <v>312</v>
      </c>
      <c r="B223" s="31" t="s">
        <v>406</v>
      </c>
      <c r="C223" s="31"/>
      <c r="D223" s="28" t="s">
        <v>407</v>
      </c>
      <c r="E223" s="29"/>
      <c r="F223" s="30" t="s">
        <v>539</v>
      </c>
      <c r="G223" s="26">
        <f t="shared" si="15"/>
        <v>33</v>
      </c>
      <c r="H223" s="31" t="str">
        <f>IF(D223="Masculino",VLOOKUP(G223,CATMAS,2,0),VLOOKUP(G223,CATFEM,2,0))</f>
        <v>SENIOR MASC</v>
      </c>
      <c r="I223" s="28" t="s">
        <v>576</v>
      </c>
      <c r="J223" s="28"/>
      <c r="K223" s="31"/>
      <c r="M223" s="15"/>
      <c r="N223" s="15"/>
      <c r="O223" s="14"/>
      <c r="P223" s="15"/>
      <c r="Q223" s="15"/>
      <c r="R223" s="15"/>
      <c r="S223" s="15"/>
    </row>
    <row r="224" spans="1:19" x14ac:dyDescent="0.25">
      <c r="A224" s="26">
        <v>313</v>
      </c>
      <c r="B224" s="27" t="s">
        <v>255</v>
      </c>
      <c r="C224" s="31"/>
      <c r="D224" s="26" t="s">
        <v>35</v>
      </c>
      <c r="E224" s="29" t="s">
        <v>256</v>
      </c>
      <c r="F224" s="30" t="str">
        <f>LEFT(E224,2)&amp;"/"&amp;MID(E224,3,2)&amp;"/"&amp;RIGHT(E224,4)</f>
        <v>20/11/2005</v>
      </c>
      <c r="G224" s="26">
        <f t="shared" si="15"/>
        <v>11</v>
      </c>
      <c r="H224" s="31" t="str">
        <f>IF(D224="M",VLOOKUP(G224,CATMAS,2,0),VLOOKUP(G224,CATFEM,2,0))</f>
        <v>ALEVIN</v>
      </c>
      <c r="I224" s="31"/>
      <c r="J224" s="31" t="s">
        <v>5</v>
      </c>
      <c r="K224" s="31"/>
      <c r="M224" s="15"/>
      <c r="N224" s="15"/>
      <c r="O224" s="14"/>
      <c r="P224" s="15"/>
      <c r="Q224" s="15"/>
      <c r="R224" s="15"/>
      <c r="S224" s="15"/>
    </row>
    <row r="225" spans="1:19" x14ac:dyDescent="0.25">
      <c r="A225" s="26">
        <v>314</v>
      </c>
      <c r="B225" s="31" t="s">
        <v>173</v>
      </c>
      <c r="C225" s="31"/>
      <c r="D225" s="26" t="s">
        <v>35</v>
      </c>
      <c r="E225" s="29" t="s">
        <v>174</v>
      </c>
      <c r="F225" s="30" t="str">
        <f>LEFT(E225,2)&amp;"/"&amp;MID(E225,3,2)&amp;"/"&amp;RIGHT(E225,4)</f>
        <v>01/07/1971</v>
      </c>
      <c r="G225" s="26">
        <f t="shared" si="15"/>
        <v>45</v>
      </c>
      <c r="H225" s="31" t="str">
        <f>IF(D225="M",VLOOKUP(G225,CATMAS,2,0),VLOOKUP(G225,CATFEM,2,0))</f>
        <v>VETERANO B</v>
      </c>
      <c r="I225" s="31" t="s">
        <v>97</v>
      </c>
      <c r="J225" s="31"/>
      <c r="K225" s="31"/>
      <c r="M225" s="15"/>
      <c r="N225" s="15"/>
      <c r="O225" s="14"/>
      <c r="P225" s="15"/>
      <c r="Q225" s="15"/>
      <c r="R225" s="15"/>
      <c r="S225" s="15"/>
    </row>
    <row r="226" spans="1:19" x14ac:dyDescent="0.25">
      <c r="A226" s="26">
        <v>315</v>
      </c>
      <c r="B226" s="27" t="s">
        <v>259</v>
      </c>
      <c r="C226" s="31"/>
      <c r="D226" s="26" t="s">
        <v>32</v>
      </c>
      <c r="E226" s="29" t="s">
        <v>260</v>
      </c>
      <c r="F226" s="30" t="str">
        <f>LEFT(E226,2)&amp;"/"&amp;MID(E226,3,2)&amp;"/"&amp;RIGHT(E226,4)</f>
        <v>02/09/2007</v>
      </c>
      <c r="G226" s="26">
        <f t="shared" si="15"/>
        <v>9</v>
      </c>
      <c r="H226" s="31" t="str">
        <f>IF(D226="M",VLOOKUP(G226,CATMAS,2,0),VLOOKUP(G226,CATFEM,2,0))</f>
        <v>ALEVIN</v>
      </c>
      <c r="I226" s="31"/>
      <c r="J226" s="31" t="s">
        <v>5</v>
      </c>
      <c r="K226" s="31"/>
      <c r="M226" s="15"/>
      <c r="N226" s="15"/>
      <c r="O226" s="14"/>
      <c r="P226" s="15"/>
      <c r="Q226" s="15"/>
      <c r="R226" s="15"/>
      <c r="S226" s="15"/>
    </row>
    <row r="227" spans="1:19" x14ac:dyDescent="0.25">
      <c r="A227" s="26">
        <v>316</v>
      </c>
      <c r="B227" s="27" t="s">
        <v>299</v>
      </c>
      <c r="C227" s="27"/>
      <c r="D227" s="28" t="s">
        <v>408</v>
      </c>
      <c r="E227" s="33"/>
      <c r="F227" s="30" t="s">
        <v>433</v>
      </c>
      <c r="G227" s="32">
        <f t="shared" si="15"/>
        <v>10</v>
      </c>
      <c r="H227" s="31" t="str">
        <f>IF(D227="Masculino",VLOOKUP(G227,CATMAS,2,0),VLOOKUP(G227,CATFEM,2,0))</f>
        <v>ALEVIN</v>
      </c>
      <c r="I227" s="28" t="s">
        <v>545</v>
      </c>
      <c r="J227" s="28"/>
      <c r="K227" s="31"/>
      <c r="M227" s="15"/>
      <c r="N227" s="15"/>
      <c r="O227" s="14"/>
      <c r="P227" s="15"/>
      <c r="Q227" s="15"/>
      <c r="R227" s="15"/>
      <c r="S227" s="15"/>
    </row>
    <row r="228" spans="1:19" x14ac:dyDescent="0.25">
      <c r="A228" s="26">
        <v>317</v>
      </c>
      <c r="B228" s="31" t="s">
        <v>340</v>
      </c>
      <c r="C228" s="31"/>
      <c r="D228" s="28" t="s">
        <v>407</v>
      </c>
      <c r="E228" s="29"/>
      <c r="F228" s="30" t="s">
        <v>473</v>
      </c>
      <c r="G228" s="26">
        <f t="shared" si="15"/>
        <v>55</v>
      </c>
      <c r="H228" s="31" t="str">
        <f>IF(D228="Masculino",VLOOKUP(G228,CATMAS,2,0),VLOOKUP(G228,CATFEM,2,0))</f>
        <v>VETERANO B</v>
      </c>
      <c r="I228" s="28"/>
      <c r="J228" s="28"/>
      <c r="K228" s="31"/>
      <c r="M228" s="15"/>
      <c r="N228" s="15"/>
      <c r="O228" s="14"/>
      <c r="P228" s="15"/>
      <c r="Q228" s="15"/>
      <c r="R228" s="15"/>
      <c r="S228" s="15"/>
    </row>
    <row r="229" spans="1:19" x14ac:dyDescent="0.25">
      <c r="A229" s="26">
        <v>318</v>
      </c>
      <c r="B229" s="27" t="s">
        <v>271</v>
      </c>
      <c r="C229" s="31"/>
      <c r="D229" s="26" t="s">
        <v>35</v>
      </c>
      <c r="E229" s="29" t="s">
        <v>272</v>
      </c>
      <c r="F229" s="30" t="str">
        <f>LEFT(E229,2)&amp;"/"&amp;MID(E229,3,2)&amp;"/"&amp;RIGHT(E229,4)</f>
        <v>01/06/2004</v>
      </c>
      <c r="G229" s="26">
        <f t="shared" si="15"/>
        <v>12</v>
      </c>
      <c r="H229" s="31" t="str">
        <f>IF(D229="M",VLOOKUP(G229,CATMAS,2,0),VLOOKUP(G229,CATFEM,2,0))</f>
        <v>INFANTIL</v>
      </c>
      <c r="I229" s="31"/>
      <c r="J229" s="31" t="s">
        <v>5</v>
      </c>
      <c r="K229" s="31"/>
      <c r="M229" s="15"/>
      <c r="N229" s="15"/>
      <c r="O229" s="14"/>
      <c r="P229" s="15"/>
      <c r="Q229" s="15"/>
      <c r="R229" s="15"/>
      <c r="S229" s="15"/>
    </row>
    <row r="230" spans="1:19" x14ac:dyDescent="0.25">
      <c r="A230" s="26">
        <v>319</v>
      </c>
      <c r="B230" s="31" t="s">
        <v>47</v>
      </c>
      <c r="C230" s="31"/>
      <c r="D230" s="26" t="s">
        <v>35</v>
      </c>
      <c r="E230" s="29" t="s">
        <v>48</v>
      </c>
      <c r="F230" s="30" t="str">
        <f>LEFT(E230,2)&amp;"/"&amp;MID(E230,3,2)&amp;"/"&amp;RIGHT(E230,4)</f>
        <v>27/11/1982</v>
      </c>
      <c r="G230" s="26">
        <f t="shared" si="15"/>
        <v>34</v>
      </c>
      <c r="H230" s="31" t="str">
        <f>IF(D230="M",VLOOKUP(G230,CATMAS,2,0),VLOOKUP(G230,CATFEM,2,0))</f>
        <v>SENIOR MASC</v>
      </c>
      <c r="I230" s="31"/>
      <c r="J230" s="31"/>
      <c r="K230" s="31"/>
      <c r="M230" s="15"/>
      <c r="N230" s="15"/>
      <c r="O230" s="14"/>
      <c r="P230" s="15"/>
      <c r="Q230" s="15"/>
      <c r="R230" s="15"/>
      <c r="S230" s="15"/>
    </row>
    <row r="231" spans="1:19" x14ac:dyDescent="0.25">
      <c r="A231" s="26">
        <v>320</v>
      </c>
      <c r="B231" s="27" t="s">
        <v>249</v>
      </c>
      <c r="C231" s="31"/>
      <c r="D231" s="26" t="s">
        <v>32</v>
      </c>
      <c r="E231" s="29" t="s">
        <v>250</v>
      </c>
      <c r="F231" s="30" t="str">
        <f>LEFT(E231,2)&amp;"/"&amp;MID(E231,3,2)&amp;"/"&amp;RIGHT(E231,4)</f>
        <v>22/03/1988</v>
      </c>
      <c r="G231" s="26">
        <f t="shared" si="15"/>
        <v>28</v>
      </c>
      <c r="H231" s="31" t="str">
        <f>IF(D231="M",VLOOKUP(G231,CATMAS,2,0),VLOOKUP(G231,CATFEM,2,0))</f>
        <v>SENIOR FEM</v>
      </c>
      <c r="I231" s="31" t="s">
        <v>251</v>
      </c>
      <c r="J231" s="31"/>
      <c r="K231" s="31"/>
      <c r="M231" s="15"/>
      <c r="N231" s="15"/>
      <c r="O231" s="14"/>
      <c r="P231" s="15"/>
      <c r="Q231" s="15"/>
      <c r="R231" s="15"/>
      <c r="S231" s="15"/>
    </row>
    <row r="232" spans="1:19" x14ac:dyDescent="0.25">
      <c r="A232" s="26">
        <v>321</v>
      </c>
      <c r="B232" s="31" t="s">
        <v>41</v>
      </c>
      <c r="C232" s="31"/>
      <c r="D232" s="26" t="s">
        <v>35</v>
      </c>
      <c r="E232" s="29" t="s">
        <v>42</v>
      </c>
      <c r="F232" s="30" t="str">
        <f>LEFT(E232,2)&amp;"/"&amp;MID(E232,3,2)&amp;"/"&amp;RIGHT(E232,4)</f>
        <v>07/09/1993</v>
      </c>
      <c r="G232" s="26">
        <f t="shared" si="15"/>
        <v>23</v>
      </c>
      <c r="H232" s="31" t="str">
        <f>IF(D232="M",VLOOKUP(G232,CATMAS,2,0),VLOOKUP(G232,CATFEM,2,0))</f>
        <v>SENIOR MASC</v>
      </c>
      <c r="I232" s="31"/>
      <c r="J232" s="31"/>
      <c r="K232" s="31"/>
      <c r="M232" s="15"/>
      <c r="N232" s="15"/>
      <c r="O232" s="14"/>
      <c r="P232" s="15"/>
      <c r="Q232" s="15"/>
      <c r="R232" s="15"/>
      <c r="S232" s="15"/>
    </row>
    <row r="233" spans="1:19" x14ac:dyDescent="0.25">
      <c r="A233" s="26">
        <v>322</v>
      </c>
      <c r="B233" s="27" t="s">
        <v>348</v>
      </c>
      <c r="C233" s="27"/>
      <c r="D233" s="28" t="s">
        <v>408</v>
      </c>
      <c r="E233" s="29"/>
      <c r="F233" s="30" t="s">
        <v>481</v>
      </c>
      <c r="G233" s="26">
        <f t="shared" si="15"/>
        <v>52</v>
      </c>
      <c r="H233" s="31" t="str">
        <f>IF(D233="Masculino",VLOOKUP(G233,CATMAS,2,0),VLOOKUP(G233,CATFEM,2,0))</f>
        <v>VETERANA B</v>
      </c>
      <c r="I233" s="28" t="s">
        <v>547</v>
      </c>
      <c r="J233" s="28"/>
      <c r="K233" s="31"/>
      <c r="M233" s="15"/>
      <c r="N233" s="15"/>
      <c r="O233" s="14"/>
      <c r="P233" s="15"/>
      <c r="Q233" s="15"/>
      <c r="R233" s="15"/>
      <c r="S233" s="15"/>
    </row>
    <row r="234" spans="1:19" x14ac:dyDescent="0.25">
      <c r="A234" s="26">
        <v>323</v>
      </c>
      <c r="B234" s="31" t="s">
        <v>51</v>
      </c>
      <c r="C234" s="31"/>
      <c r="D234" s="26" t="s">
        <v>32</v>
      </c>
      <c r="E234" s="29" t="s">
        <v>52</v>
      </c>
      <c r="F234" s="30" t="str">
        <f t="shared" ref="F234:F239" si="16">LEFT(E234,2)&amp;"/"&amp;MID(E234,3,2)&amp;"/"&amp;RIGHT(E234,4)</f>
        <v>18/03/2013</v>
      </c>
      <c r="G234" s="26">
        <f t="shared" si="15"/>
        <v>3</v>
      </c>
      <c r="H234" s="31" t="str">
        <f t="shared" ref="H234:H239" si="17">IF(D234="M",VLOOKUP(G234,CATMAS,2,0),VLOOKUP(G234,CATFEM,2,0))</f>
        <v>BENJAMIN</v>
      </c>
      <c r="I234" s="31"/>
      <c r="J234" s="31"/>
      <c r="K234" s="31"/>
      <c r="M234" s="15"/>
      <c r="N234" s="15"/>
      <c r="O234" s="14"/>
      <c r="P234" s="15"/>
      <c r="Q234" s="15"/>
      <c r="R234" s="15"/>
      <c r="S234" s="15"/>
    </row>
    <row r="235" spans="1:19" x14ac:dyDescent="0.25">
      <c r="A235" s="26">
        <v>324</v>
      </c>
      <c r="B235" s="31" t="s">
        <v>49</v>
      </c>
      <c r="C235" s="31"/>
      <c r="D235" s="26" t="s">
        <v>35</v>
      </c>
      <c r="E235" s="29" t="s">
        <v>50</v>
      </c>
      <c r="F235" s="30" t="str">
        <f t="shared" si="16"/>
        <v>14/06/2010</v>
      </c>
      <c r="G235" s="26">
        <f t="shared" si="15"/>
        <v>6</v>
      </c>
      <c r="H235" s="31" t="str">
        <f t="shared" si="17"/>
        <v>BENJAMIN</v>
      </c>
      <c r="I235" s="31"/>
      <c r="J235" s="31"/>
      <c r="K235" s="31"/>
      <c r="M235" s="15"/>
      <c r="N235" s="15"/>
      <c r="O235" s="14"/>
      <c r="P235" s="15"/>
      <c r="Q235" s="15"/>
      <c r="R235" s="15"/>
      <c r="S235" s="15"/>
    </row>
    <row r="236" spans="1:19" x14ac:dyDescent="0.25">
      <c r="A236" s="26">
        <v>325</v>
      </c>
      <c r="B236" s="31" t="s">
        <v>39</v>
      </c>
      <c r="C236" s="31"/>
      <c r="D236" s="26" t="s">
        <v>35</v>
      </c>
      <c r="E236" s="29" t="s">
        <v>40</v>
      </c>
      <c r="F236" s="30" t="str">
        <f t="shared" si="16"/>
        <v>15/08/1965</v>
      </c>
      <c r="G236" s="26">
        <f t="shared" si="15"/>
        <v>51</v>
      </c>
      <c r="H236" s="31" t="str">
        <f t="shared" si="17"/>
        <v>VETERANO B</v>
      </c>
      <c r="I236" s="31"/>
      <c r="J236" s="31"/>
      <c r="K236" s="31"/>
      <c r="M236" s="15"/>
      <c r="N236" s="15"/>
      <c r="O236" s="14"/>
      <c r="P236" s="15"/>
      <c r="Q236" s="15"/>
      <c r="R236" s="15"/>
      <c r="S236" s="15"/>
    </row>
    <row r="237" spans="1:19" x14ac:dyDescent="0.25">
      <c r="A237" s="26">
        <v>326</v>
      </c>
      <c r="B237" s="31" t="s">
        <v>31</v>
      </c>
      <c r="C237" s="31"/>
      <c r="D237" s="26" t="s">
        <v>32</v>
      </c>
      <c r="E237" s="29" t="s">
        <v>33</v>
      </c>
      <c r="F237" s="30" t="str">
        <f t="shared" si="16"/>
        <v>11/03/1999</v>
      </c>
      <c r="G237" s="26">
        <f t="shared" si="15"/>
        <v>17</v>
      </c>
      <c r="H237" s="31" t="str">
        <f t="shared" si="17"/>
        <v>SENIOR FEM</v>
      </c>
      <c r="I237" s="31"/>
      <c r="J237" s="31"/>
      <c r="K237" s="31"/>
      <c r="M237" s="15"/>
      <c r="N237" s="15"/>
      <c r="O237" s="14"/>
      <c r="P237" s="15"/>
      <c r="Q237" s="15"/>
      <c r="R237" s="15"/>
      <c r="S237" s="15"/>
    </row>
    <row r="238" spans="1:19" x14ac:dyDescent="0.25">
      <c r="A238" s="26">
        <v>327</v>
      </c>
      <c r="B238" s="31" t="s">
        <v>34</v>
      </c>
      <c r="C238" s="31"/>
      <c r="D238" s="26" t="s">
        <v>35</v>
      </c>
      <c r="E238" s="29" t="s">
        <v>36</v>
      </c>
      <c r="F238" s="30" t="str">
        <f t="shared" si="16"/>
        <v>09/04/1997</v>
      </c>
      <c r="G238" s="26">
        <f t="shared" si="15"/>
        <v>19</v>
      </c>
      <c r="H238" s="31" t="str">
        <f t="shared" si="17"/>
        <v>SENIOR MASC</v>
      </c>
      <c r="I238" s="31"/>
      <c r="J238" s="31"/>
      <c r="K238" s="31"/>
      <c r="M238" s="15"/>
      <c r="N238" s="15"/>
      <c r="O238" s="14"/>
      <c r="P238" s="15"/>
      <c r="Q238" s="15"/>
      <c r="R238" s="15"/>
      <c r="S238" s="15"/>
    </row>
    <row r="239" spans="1:19" x14ac:dyDescent="0.25">
      <c r="A239" s="26">
        <v>328</v>
      </c>
      <c r="B239" s="31" t="s">
        <v>79</v>
      </c>
      <c r="C239" s="31"/>
      <c r="D239" s="26" t="s">
        <v>35</v>
      </c>
      <c r="E239" s="29" t="s">
        <v>80</v>
      </c>
      <c r="F239" s="30" t="str">
        <f t="shared" si="16"/>
        <v>24/09/1988</v>
      </c>
      <c r="G239" s="26">
        <f t="shared" si="15"/>
        <v>28</v>
      </c>
      <c r="H239" s="31" t="str">
        <f t="shared" si="17"/>
        <v>SENIOR MASC</v>
      </c>
      <c r="I239" s="31" t="s">
        <v>81</v>
      </c>
      <c r="J239" s="31"/>
      <c r="K239" s="31"/>
      <c r="M239" s="15"/>
      <c r="N239" s="15"/>
      <c r="O239" s="14"/>
      <c r="P239" s="15"/>
      <c r="Q239" s="15"/>
      <c r="R239" s="15"/>
      <c r="S239" s="15"/>
    </row>
    <row r="240" spans="1:19" x14ac:dyDescent="0.25">
      <c r="A240" s="26">
        <v>329</v>
      </c>
      <c r="B240" s="31" t="s">
        <v>366</v>
      </c>
      <c r="C240" s="31"/>
      <c r="D240" s="28" t="s">
        <v>407</v>
      </c>
      <c r="E240" s="29"/>
      <c r="F240" s="30" t="s">
        <v>500</v>
      </c>
      <c r="G240" s="26">
        <f t="shared" si="15"/>
        <v>23</v>
      </c>
      <c r="H240" s="31" t="str">
        <f>IF(D240="Masculino",VLOOKUP(G240,CATMAS,2,0),VLOOKUP(G240,CATFEM,2,0))</f>
        <v>SENIOR MASC</v>
      </c>
      <c r="I240" s="28"/>
      <c r="J240" s="28"/>
      <c r="K240" s="31"/>
      <c r="M240" s="15"/>
      <c r="N240" s="15"/>
      <c r="O240" s="14"/>
      <c r="P240" s="15"/>
      <c r="Q240" s="15"/>
      <c r="R240" s="15"/>
      <c r="S240" s="15"/>
    </row>
    <row r="241" spans="1:19" x14ac:dyDescent="0.25">
      <c r="A241" s="26">
        <v>330</v>
      </c>
      <c r="B241" s="31" t="s">
        <v>349</v>
      </c>
      <c r="C241" s="31"/>
      <c r="D241" s="28" t="s">
        <v>408</v>
      </c>
      <c r="E241" s="29"/>
      <c r="F241" s="30" t="s">
        <v>482</v>
      </c>
      <c r="G241" s="26">
        <f t="shared" si="15"/>
        <v>11</v>
      </c>
      <c r="H241" s="31" t="str">
        <f>IF(D241="Masculino",VLOOKUP(G241,CATMAS,2,0),VLOOKUP(G241,CATFEM,2,0))</f>
        <v>ALEVIN</v>
      </c>
      <c r="I241" s="28" t="s">
        <v>22</v>
      </c>
      <c r="J241" s="28"/>
      <c r="K241" s="31"/>
      <c r="M241" s="15"/>
      <c r="N241" s="15"/>
      <c r="O241" s="14"/>
      <c r="P241" s="15"/>
      <c r="Q241" s="15"/>
      <c r="R241" s="15"/>
      <c r="S241" s="15"/>
    </row>
    <row r="242" spans="1:19" x14ac:dyDescent="0.25">
      <c r="A242" s="26">
        <v>331</v>
      </c>
      <c r="B242" s="27" t="s">
        <v>239</v>
      </c>
      <c r="C242" s="27"/>
      <c r="D242" s="32" t="s">
        <v>35</v>
      </c>
      <c r="E242" s="33" t="s">
        <v>240</v>
      </c>
      <c r="F242" s="34" t="str">
        <f>LEFT(E242,2)&amp;"/"&amp;MID(E242,3,2)&amp;"/"&amp;RIGHT(E242,4)</f>
        <v>02/12/1960</v>
      </c>
      <c r="G242" s="32">
        <f t="shared" si="15"/>
        <v>56</v>
      </c>
      <c r="H242" s="31" t="str">
        <f>IF(D242="M",VLOOKUP(G242,CATMAS,2,0),VLOOKUP(G242,CATFEM,2,0))</f>
        <v>VETERANO B</v>
      </c>
      <c r="I242" s="27"/>
      <c r="J242" s="27"/>
      <c r="K242" s="31"/>
      <c r="M242" s="15"/>
      <c r="N242" s="15"/>
      <c r="O242" s="14"/>
      <c r="P242" s="15"/>
      <c r="Q242" s="15"/>
      <c r="R242" s="15"/>
      <c r="S242" s="15"/>
    </row>
    <row r="243" spans="1:19" s="20" customFormat="1" x14ac:dyDescent="0.25">
      <c r="A243" s="26">
        <v>332</v>
      </c>
      <c r="B243" s="27" t="s">
        <v>311</v>
      </c>
      <c r="C243" s="27"/>
      <c r="D243" s="28" t="s">
        <v>407</v>
      </c>
      <c r="E243" s="29"/>
      <c r="F243" s="30" t="s">
        <v>445</v>
      </c>
      <c r="G243" s="26">
        <f t="shared" si="15"/>
        <v>36</v>
      </c>
      <c r="H243" s="31" t="str">
        <f t="shared" ref="H243:H251" si="18">IF(D243="Masculino",VLOOKUP(G243,CATMAS,2,0),VLOOKUP(G243,CATFEM,2,0))</f>
        <v>SENIOR MASC</v>
      </c>
      <c r="I243" s="28"/>
      <c r="J243" s="28"/>
      <c r="K243" s="27"/>
      <c r="M243" s="24"/>
      <c r="N243" s="24"/>
      <c r="O243" s="23"/>
      <c r="P243" s="24"/>
      <c r="Q243" s="24"/>
      <c r="R243" s="24"/>
      <c r="S243" s="24"/>
    </row>
    <row r="244" spans="1:19" x14ac:dyDescent="0.25">
      <c r="A244" s="26">
        <v>333</v>
      </c>
      <c r="B244" s="31" t="s">
        <v>274</v>
      </c>
      <c r="C244" s="31"/>
      <c r="D244" s="28" t="s">
        <v>408</v>
      </c>
      <c r="E244" s="29"/>
      <c r="F244" s="30" t="s">
        <v>410</v>
      </c>
      <c r="G244" s="26">
        <f t="shared" si="15"/>
        <v>40</v>
      </c>
      <c r="H244" s="31" t="str">
        <f t="shared" si="18"/>
        <v>VETERANA B</v>
      </c>
      <c r="I244" s="28"/>
      <c r="J244" s="28"/>
      <c r="K244" s="31"/>
      <c r="M244" s="15"/>
      <c r="N244" s="15"/>
      <c r="O244" s="14"/>
      <c r="P244" s="15"/>
      <c r="Q244" s="15"/>
      <c r="R244" s="15"/>
      <c r="S244" s="15"/>
    </row>
    <row r="245" spans="1:19" x14ac:dyDescent="0.25">
      <c r="A245" s="26">
        <v>334</v>
      </c>
      <c r="B245" s="31" t="s">
        <v>368</v>
      </c>
      <c r="C245" s="31"/>
      <c r="D245" s="28" t="s">
        <v>407</v>
      </c>
      <c r="E245" s="29"/>
      <c r="F245" s="30" t="s">
        <v>502</v>
      </c>
      <c r="G245" s="26">
        <f t="shared" si="15"/>
        <v>17</v>
      </c>
      <c r="H245" s="31" t="str">
        <f t="shared" si="18"/>
        <v>SENIOR MASC</v>
      </c>
      <c r="I245" s="28" t="s">
        <v>22</v>
      </c>
      <c r="J245" s="28"/>
      <c r="K245" s="31"/>
      <c r="M245" s="15"/>
      <c r="N245" s="15"/>
      <c r="O245" s="14"/>
      <c r="P245" s="15"/>
      <c r="Q245" s="15"/>
      <c r="R245" s="15"/>
      <c r="S245" s="15"/>
    </row>
    <row r="246" spans="1:19" x14ac:dyDescent="0.25">
      <c r="A246" s="26">
        <v>335</v>
      </c>
      <c r="B246" s="31" t="s">
        <v>333</v>
      </c>
      <c r="C246" s="31"/>
      <c r="D246" s="28" t="s">
        <v>407</v>
      </c>
      <c r="E246" s="29"/>
      <c r="F246" s="30" t="s">
        <v>466</v>
      </c>
      <c r="G246" s="26">
        <f t="shared" si="15"/>
        <v>56</v>
      </c>
      <c r="H246" s="31" t="str">
        <f t="shared" si="18"/>
        <v>VETERANO B</v>
      </c>
      <c r="I246" s="28" t="s">
        <v>563</v>
      </c>
      <c r="J246" s="28"/>
      <c r="K246" s="31"/>
      <c r="M246" s="15"/>
      <c r="N246" s="15"/>
      <c r="O246" s="14"/>
      <c r="P246" s="15"/>
      <c r="Q246" s="15"/>
      <c r="R246" s="15"/>
      <c r="S246" s="15"/>
    </row>
    <row r="247" spans="1:19" x14ac:dyDescent="0.25">
      <c r="A247" s="26">
        <v>336</v>
      </c>
      <c r="B247" s="31" t="s">
        <v>347</v>
      </c>
      <c r="C247" s="31"/>
      <c r="D247" s="28" t="s">
        <v>407</v>
      </c>
      <c r="E247" s="29"/>
      <c r="F247" s="30" t="s">
        <v>480</v>
      </c>
      <c r="G247" s="26">
        <f t="shared" si="15"/>
        <v>14</v>
      </c>
      <c r="H247" s="31" t="str">
        <f t="shared" si="18"/>
        <v>CADETE</v>
      </c>
      <c r="I247" s="28" t="s">
        <v>547</v>
      </c>
      <c r="J247" s="28"/>
      <c r="K247" s="31"/>
      <c r="M247" s="15"/>
      <c r="N247" s="15"/>
      <c r="O247" s="14"/>
      <c r="P247" s="15"/>
      <c r="Q247" s="15"/>
      <c r="R247" s="15"/>
      <c r="S247" s="15"/>
    </row>
    <row r="248" spans="1:19" x14ac:dyDescent="0.25">
      <c r="A248" s="26">
        <v>337</v>
      </c>
      <c r="B248" s="31" t="s">
        <v>346</v>
      </c>
      <c r="C248" s="31"/>
      <c r="D248" s="28" t="s">
        <v>407</v>
      </c>
      <c r="E248" s="29"/>
      <c r="F248" s="30" t="s">
        <v>479</v>
      </c>
      <c r="G248" s="26">
        <f t="shared" si="15"/>
        <v>11</v>
      </c>
      <c r="H248" s="31" t="str">
        <f t="shared" si="18"/>
        <v>ALEVIN</v>
      </c>
      <c r="I248" s="28" t="s">
        <v>547</v>
      </c>
      <c r="J248" s="28"/>
      <c r="K248" s="31"/>
      <c r="M248" s="15"/>
      <c r="N248" s="15"/>
      <c r="O248" s="14"/>
      <c r="P248" s="15"/>
      <c r="Q248" s="15"/>
      <c r="R248" s="15"/>
      <c r="S248" s="15"/>
    </row>
    <row r="249" spans="1:19" x14ac:dyDescent="0.25">
      <c r="A249" s="26">
        <v>338</v>
      </c>
      <c r="B249" s="27" t="s">
        <v>322</v>
      </c>
      <c r="C249" s="27"/>
      <c r="D249" s="28" t="s">
        <v>407</v>
      </c>
      <c r="E249" s="29"/>
      <c r="F249" s="30" t="s">
        <v>455</v>
      </c>
      <c r="G249" s="26">
        <f t="shared" si="15"/>
        <v>24</v>
      </c>
      <c r="H249" s="31" t="str">
        <f t="shared" si="18"/>
        <v>SENIOR MASC</v>
      </c>
      <c r="I249" s="28" t="s">
        <v>22</v>
      </c>
      <c r="J249" s="28"/>
      <c r="K249" s="31"/>
      <c r="M249" s="15"/>
      <c r="N249" s="15"/>
      <c r="O249" s="14"/>
      <c r="P249" s="15"/>
      <c r="Q249" s="15"/>
      <c r="R249" s="15"/>
      <c r="S249" s="15"/>
    </row>
    <row r="250" spans="1:19" x14ac:dyDescent="0.25">
      <c r="A250" s="26">
        <v>339</v>
      </c>
      <c r="B250" s="31" t="s">
        <v>315</v>
      </c>
      <c r="C250" s="31"/>
      <c r="D250" s="28" t="s">
        <v>407</v>
      </c>
      <c r="E250" s="29"/>
      <c r="F250" s="30" t="s">
        <v>449</v>
      </c>
      <c r="G250" s="26">
        <f t="shared" si="15"/>
        <v>11</v>
      </c>
      <c r="H250" s="31" t="str">
        <f t="shared" si="18"/>
        <v>ALEVIN</v>
      </c>
      <c r="I250" s="28" t="s">
        <v>22</v>
      </c>
      <c r="J250" s="28"/>
      <c r="K250" s="31"/>
      <c r="M250" s="15"/>
      <c r="N250" s="15"/>
      <c r="O250" s="14"/>
      <c r="P250" s="15"/>
      <c r="Q250" s="15"/>
      <c r="R250" s="15"/>
      <c r="S250" s="15"/>
    </row>
    <row r="251" spans="1:19" x14ac:dyDescent="0.25">
      <c r="A251" s="26">
        <v>340</v>
      </c>
      <c r="B251" s="31" t="s">
        <v>316</v>
      </c>
      <c r="C251" s="31"/>
      <c r="D251" s="28" t="s">
        <v>407</v>
      </c>
      <c r="E251" s="29"/>
      <c r="F251" s="30" t="s">
        <v>449</v>
      </c>
      <c r="G251" s="26">
        <f t="shared" si="15"/>
        <v>11</v>
      </c>
      <c r="H251" s="31" t="str">
        <f t="shared" si="18"/>
        <v>ALEVIN</v>
      </c>
      <c r="I251" s="28" t="s">
        <v>22</v>
      </c>
      <c r="J251" s="28"/>
      <c r="K251" s="31"/>
      <c r="M251" s="15"/>
      <c r="N251" s="15"/>
      <c r="O251" s="14"/>
      <c r="P251" s="15"/>
      <c r="Q251" s="15"/>
      <c r="R251" s="15"/>
      <c r="S251" s="15"/>
    </row>
    <row r="252" spans="1:19" x14ac:dyDescent="0.25">
      <c r="A252" s="26">
        <v>341</v>
      </c>
      <c r="B252" s="27" t="s">
        <v>230</v>
      </c>
      <c r="C252" s="31"/>
      <c r="D252" s="26" t="s">
        <v>35</v>
      </c>
      <c r="E252" s="29" t="s">
        <v>231</v>
      </c>
      <c r="F252" s="30" t="str">
        <f>LEFT(E252,2)&amp;"/"&amp;MID(E252,3,2)&amp;"/"&amp;RIGHT(E252,4)</f>
        <v>24/02/1979</v>
      </c>
      <c r="G252" s="26">
        <f t="shared" si="15"/>
        <v>37</v>
      </c>
      <c r="H252" s="31" t="str">
        <f>IF(D252="M",VLOOKUP(G252,CATMAS,2,0),VLOOKUP(G252,CATFEM,2,0))</f>
        <v>SENIOR MASC</v>
      </c>
      <c r="I252" s="31" t="s">
        <v>232</v>
      </c>
      <c r="J252" s="31"/>
      <c r="K252" s="31"/>
      <c r="M252" s="15"/>
      <c r="N252" s="15"/>
      <c r="O252" s="14"/>
      <c r="P252" s="15"/>
      <c r="Q252" s="15"/>
      <c r="R252" s="15"/>
      <c r="S252" s="15"/>
    </row>
    <row r="253" spans="1:19" x14ac:dyDescent="0.25">
      <c r="A253" s="26">
        <v>342</v>
      </c>
      <c r="B253" s="27" t="s">
        <v>233</v>
      </c>
      <c r="C253" s="31"/>
      <c r="D253" s="26" t="s">
        <v>32</v>
      </c>
      <c r="E253" s="29" t="s">
        <v>234</v>
      </c>
      <c r="F253" s="30" t="str">
        <f>LEFT(E253,2)&amp;"/"&amp;MID(E253,3,2)&amp;"/"&amp;RIGHT(E253,4)</f>
        <v>07/04/2012</v>
      </c>
      <c r="G253" s="26">
        <f t="shared" si="15"/>
        <v>4</v>
      </c>
      <c r="H253" s="31" t="str">
        <f>IF(D253="M",VLOOKUP(G253,CATMAS,2,0),VLOOKUP(G253,CATFEM,2,0))</f>
        <v>BENJAMIN</v>
      </c>
      <c r="I253" s="31"/>
      <c r="J253" s="31"/>
      <c r="K253" s="31"/>
      <c r="M253" s="15"/>
      <c r="N253" s="15"/>
      <c r="O253" s="14"/>
      <c r="P253" s="15"/>
      <c r="Q253" s="15"/>
      <c r="R253" s="15"/>
      <c r="S253" s="15"/>
    </row>
    <row r="254" spans="1:19" x14ac:dyDescent="0.25">
      <c r="A254" s="26">
        <v>343</v>
      </c>
      <c r="B254" s="27" t="s">
        <v>226</v>
      </c>
      <c r="C254" s="31"/>
      <c r="D254" s="26" t="s">
        <v>32</v>
      </c>
      <c r="E254" s="29" t="s">
        <v>227</v>
      </c>
      <c r="F254" s="30" t="str">
        <f>LEFT(E254,2)&amp;"/"&amp;MID(E254,3,2)&amp;"/"&amp;RIGHT(E254,4)</f>
        <v>18/09/1968</v>
      </c>
      <c r="G254" s="26">
        <f t="shared" si="15"/>
        <v>48</v>
      </c>
      <c r="H254" s="31" t="str">
        <f>IF(D254="M",VLOOKUP(G254,CATMAS,2,0),VLOOKUP(G254,CATFEM,2,0))</f>
        <v>VETERANA B</v>
      </c>
      <c r="I254" s="31"/>
      <c r="J254" s="31"/>
      <c r="K254" s="31"/>
      <c r="M254" s="15"/>
      <c r="N254" s="15"/>
      <c r="O254" s="14"/>
      <c r="P254" s="15"/>
      <c r="Q254" s="15"/>
      <c r="R254" s="15"/>
      <c r="S254" s="15"/>
    </row>
    <row r="255" spans="1:19" x14ac:dyDescent="0.25">
      <c r="A255" s="26">
        <v>344</v>
      </c>
      <c r="B255" s="31" t="s">
        <v>177</v>
      </c>
      <c r="C255" s="31"/>
      <c r="D255" s="26" t="s">
        <v>35</v>
      </c>
      <c r="E255" s="29" t="s">
        <v>178</v>
      </c>
      <c r="F255" s="30" t="str">
        <f>LEFT(E255,2)&amp;"/"&amp;MID(E255,3,2)&amp;"/"&amp;RIGHT(E255,4)</f>
        <v>09/06/1973</v>
      </c>
      <c r="G255" s="26">
        <f t="shared" si="15"/>
        <v>43</v>
      </c>
      <c r="H255" s="31" t="str">
        <f>IF(D255="M",VLOOKUP(G255,CATMAS,2,0),VLOOKUP(G255,CATFEM,2,0))</f>
        <v>VETERANO A</v>
      </c>
      <c r="I255" s="31"/>
      <c r="J255" s="31"/>
      <c r="K255" s="31"/>
      <c r="M255" s="15"/>
      <c r="N255" s="15"/>
      <c r="O255" s="14"/>
      <c r="P255" s="15"/>
      <c r="Q255" s="15"/>
      <c r="R255" s="15"/>
      <c r="S255" s="15"/>
    </row>
    <row r="256" spans="1:19" x14ac:dyDescent="0.25">
      <c r="A256" s="26">
        <v>345</v>
      </c>
      <c r="B256" s="27" t="s">
        <v>306</v>
      </c>
      <c r="C256" s="27"/>
      <c r="D256" s="28" t="s">
        <v>408</v>
      </c>
      <c r="E256" s="29"/>
      <c r="F256" s="30" t="s">
        <v>440</v>
      </c>
      <c r="G256" s="26">
        <f t="shared" si="15"/>
        <v>38</v>
      </c>
      <c r="H256" s="31" t="str">
        <f>IF(D256="Masculino",VLOOKUP(G256,CATMAS,2,0),VLOOKUP(G256,CATFEM,2,0))</f>
        <v>VETERANA A</v>
      </c>
      <c r="I256" s="28"/>
      <c r="J256" s="28"/>
      <c r="K256" s="31"/>
      <c r="M256" s="15"/>
      <c r="N256" s="15"/>
      <c r="O256" s="14"/>
      <c r="P256" s="15"/>
      <c r="Q256" s="15"/>
      <c r="R256" s="15"/>
      <c r="S256" s="15"/>
    </row>
    <row r="257" spans="1:19" x14ac:dyDescent="0.25">
      <c r="A257" s="26">
        <v>346</v>
      </c>
      <c r="B257" s="31" t="s">
        <v>161</v>
      </c>
      <c r="C257" s="31"/>
      <c r="D257" s="26" t="s">
        <v>32</v>
      </c>
      <c r="E257" s="29" t="s">
        <v>162</v>
      </c>
      <c r="F257" s="30" t="str">
        <f>LEFT(E257,2)&amp;"/"&amp;MID(E257,3,2)&amp;"/"&amp;RIGHT(E257,4)</f>
        <v>28/08/1979</v>
      </c>
      <c r="G257" s="26">
        <f t="shared" si="15"/>
        <v>37</v>
      </c>
      <c r="H257" s="31" t="str">
        <f>IF(D257="M",VLOOKUP(G257,CATMAS,2,0),VLOOKUP(G257,CATFEM,2,0))</f>
        <v>VETERANA A</v>
      </c>
      <c r="I257" s="31" t="s">
        <v>116</v>
      </c>
      <c r="J257" s="31"/>
      <c r="K257" s="31"/>
      <c r="M257" s="15"/>
      <c r="N257" s="15"/>
      <c r="O257" s="14"/>
      <c r="P257" s="15"/>
      <c r="Q257" s="15"/>
      <c r="R257" s="15"/>
      <c r="S257" s="15"/>
    </row>
    <row r="258" spans="1:19" x14ac:dyDescent="0.25">
      <c r="A258" s="26">
        <v>347</v>
      </c>
      <c r="B258" s="27" t="s">
        <v>220</v>
      </c>
      <c r="C258" s="31"/>
      <c r="D258" s="26" t="s">
        <v>35</v>
      </c>
      <c r="E258" s="29" t="s">
        <v>221</v>
      </c>
      <c r="F258" s="30" t="str">
        <f>LEFT(E258,2)&amp;"/"&amp;MID(E258,3,2)&amp;"/"&amp;RIGHT(E258,4)</f>
        <v>12/01/1975</v>
      </c>
      <c r="G258" s="26">
        <f t="shared" si="15"/>
        <v>41</v>
      </c>
      <c r="H258" s="31" t="str">
        <f>IF(D258="M",VLOOKUP(G258,CATMAS,2,0),VLOOKUP(G258,CATFEM,2,0))</f>
        <v>VETERANO A</v>
      </c>
      <c r="I258" s="31"/>
      <c r="J258" s="31"/>
      <c r="K258" s="31"/>
      <c r="M258" s="15"/>
      <c r="N258" s="15"/>
      <c r="O258" s="14"/>
      <c r="P258" s="15"/>
      <c r="Q258" s="15"/>
      <c r="R258" s="15"/>
      <c r="S258" s="15"/>
    </row>
    <row r="259" spans="1:19" x14ac:dyDescent="0.25">
      <c r="A259" s="26">
        <v>348</v>
      </c>
      <c r="B259" s="27" t="s">
        <v>245</v>
      </c>
      <c r="C259" s="31"/>
      <c r="D259" s="26" t="s">
        <v>32</v>
      </c>
      <c r="E259" s="29" t="s">
        <v>246</v>
      </c>
      <c r="F259" s="30" t="str">
        <f>LEFT(E259,2)&amp;"/"&amp;MID(E259,3,2)&amp;"/"&amp;RIGHT(E259,4)</f>
        <v>30/10/1977</v>
      </c>
      <c r="G259" s="26">
        <f t="shared" si="15"/>
        <v>39</v>
      </c>
      <c r="H259" s="31" t="str">
        <f>IF(D259="M",VLOOKUP(G259,CATMAS,2,0),VLOOKUP(G259,CATFEM,2,0))</f>
        <v>VETERANA A</v>
      </c>
      <c r="I259" s="31"/>
      <c r="J259" s="31"/>
      <c r="K259" s="31"/>
      <c r="M259" s="15"/>
      <c r="N259" s="15"/>
      <c r="O259" s="14"/>
      <c r="P259" s="15"/>
      <c r="Q259" s="15"/>
      <c r="R259" s="15"/>
      <c r="S259" s="15"/>
    </row>
    <row r="260" spans="1:19" x14ac:dyDescent="0.25">
      <c r="A260" s="26">
        <v>349</v>
      </c>
      <c r="B260" s="31" t="s">
        <v>168</v>
      </c>
      <c r="C260" s="31"/>
      <c r="D260" s="26" t="s">
        <v>35</v>
      </c>
      <c r="E260" s="29" t="s">
        <v>167</v>
      </c>
      <c r="F260" s="30" t="str">
        <f>LEFT(E260,2)&amp;"/"&amp;MID(E260,3,2)&amp;"/"&amp;RIGHT(E260,4)</f>
        <v>28/07/2008</v>
      </c>
      <c r="G260" s="26">
        <f t="shared" si="15"/>
        <v>8</v>
      </c>
      <c r="H260" s="31" t="str">
        <f>IF(D260="M",VLOOKUP(G260,CATMAS,2,0),VLOOKUP(G260,CATFEM,2,0))</f>
        <v>BENJAMIN</v>
      </c>
      <c r="I260" s="31"/>
      <c r="J260" s="31"/>
      <c r="K260" s="31"/>
      <c r="M260" s="15"/>
      <c r="N260" s="15"/>
      <c r="O260" s="14"/>
      <c r="P260" s="15"/>
      <c r="Q260" s="15"/>
      <c r="R260" s="15"/>
      <c r="S260" s="15"/>
    </row>
    <row r="261" spans="1:19" x14ac:dyDescent="0.25">
      <c r="A261" s="26">
        <v>350</v>
      </c>
      <c r="B261" s="31" t="s">
        <v>166</v>
      </c>
      <c r="C261" s="31"/>
      <c r="D261" s="26" t="s">
        <v>35</v>
      </c>
      <c r="E261" s="29" t="s">
        <v>167</v>
      </c>
      <c r="F261" s="30" t="str">
        <f>LEFT(E261,2)&amp;"/"&amp;MID(E261,3,2)&amp;"/"&amp;RIGHT(E261,4)</f>
        <v>28/07/2008</v>
      </c>
      <c r="G261" s="26">
        <f t="shared" si="15"/>
        <v>8</v>
      </c>
      <c r="H261" s="31" t="str">
        <f>IF(D261="M",VLOOKUP(G261,CATMAS,2,0),VLOOKUP(G261,CATFEM,2,0))</f>
        <v>BENJAMIN</v>
      </c>
      <c r="I261" s="31"/>
      <c r="J261" s="31"/>
      <c r="K261" s="31"/>
      <c r="M261" s="15"/>
      <c r="N261" s="15"/>
      <c r="O261" s="14"/>
      <c r="P261" s="15"/>
      <c r="Q261" s="15"/>
      <c r="R261" s="15"/>
      <c r="S261" s="15"/>
    </row>
    <row r="262" spans="1:19" x14ac:dyDescent="0.25">
      <c r="A262" s="26">
        <v>351</v>
      </c>
      <c r="B262" s="31" t="s">
        <v>364</v>
      </c>
      <c r="C262" s="31"/>
      <c r="D262" s="28" t="s">
        <v>407</v>
      </c>
      <c r="E262" s="29"/>
      <c r="F262" s="30" t="s">
        <v>498</v>
      </c>
      <c r="G262" s="26">
        <f t="shared" si="15"/>
        <v>40</v>
      </c>
      <c r="H262" s="31" t="str">
        <f>IF(D262="Masculino",VLOOKUP(G262,CATMAS,2,0),VLOOKUP(G262,CATFEM,2,0))</f>
        <v>VETERANO A</v>
      </c>
      <c r="I262" s="28"/>
      <c r="J262" s="28"/>
      <c r="K262" s="31"/>
      <c r="M262" s="15"/>
      <c r="N262" s="15"/>
      <c r="O262" s="14"/>
      <c r="P262" s="15"/>
      <c r="Q262" s="15"/>
      <c r="R262" s="15"/>
      <c r="S262" s="15"/>
    </row>
    <row r="263" spans="1:19" x14ac:dyDescent="0.25">
      <c r="A263" s="26">
        <v>352</v>
      </c>
      <c r="B263" s="27" t="s">
        <v>269</v>
      </c>
      <c r="C263" s="31"/>
      <c r="D263" s="26" t="s">
        <v>32</v>
      </c>
      <c r="E263" s="29" t="s">
        <v>270</v>
      </c>
      <c r="F263" s="30" t="str">
        <f>LEFT(E263,2)&amp;"/"&amp;MID(E263,3,2)&amp;"/"&amp;RIGHT(E263,4)</f>
        <v>10/11/2006</v>
      </c>
      <c r="G263" s="26">
        <f t="shared" si="15"/>
        <v>10</v>
      </c>
      <c r="H263" s="31" t="str">
        <f>IF(D263="M",VLOOKUP(G263,CATMAS,2,0),VLOOKUP(G263,CATFEM,2,0))</f>
        <v>ALEVIN</v>
      </c>
      <c r="I263" s="31"/>
      <c r="J263" s="31" t="s">
        <v>5</v>
      </c>
      <c r="K263" s="31"/>
      <c r="M263" s="15"/>
      <c r="N263" s="15"/>
      <c r="O263" s="14"/>
      <c r="P263" s="15"/>
      <c r="Q263" s="15"/>
      <c r="R263" s="15"/>
      <c r="S263" s="15"/>
    </row>
    <row r="264" spans="1:19" x14ac:dyDescent="0.25">
      <c r="A264" s="26">
        <v>353</v>
      </c>
      <c r="B264" s="31" t="s">
        <v>98</v>
      </c>
      <c r="C264" s="31"/>
      <c r="D264" s="26" t="s">
        <v>35</v>
      </c>
      <c r="E264" s="29" t="s">
        <v>99</v>
      </c>
      <c r="F264" s="30" t="str">
        <f>LEFT(E264,2)&amp;"/"&amp;MID(E264,3,2)&amp;"/"&amp;RIGHT(E264,4)</f>
        <v>19/10/1970</v>
      </c>
      <c r="G264" s="26">
        <f t="shared" si="15"/>
        <v>46</v>
      </c>
      <c r="H264" s="31" t="str">
        <f>IF(D264="M",VLOOKUP(G264,CATMAS,2,0),VLOOKUP(G264,CATFEM,2,0))</f>
        <v>VETERANO B</v>
      </c>
      <c r="I264" s="31" t="s">
        <v>97</v>
      </c>
      <c r="J264" s="31"/>
      <c r="K264" s="31"/>
      <c r="M264" s="15"/>
      <c r="N264" s="15"/>
      <c r="O264" s="14"/>
      <c r="P264" s="15"/>
      <c r="Q264" s="15"/>
      <c r="R264" s="15"/>
      <c r="S264" s="15"/>
    </row>
    <row r="265" spans="1:19" x14ac:dyDescent="0.25">
      <c r="A265" s="26">
        <v>354</v>
      </c>
      <c r="B265" s="31" t="s">
        <v>55</v>
      </c>
      <c r="C265" s="31"/>
      <c r="D265" s="26" t="s">
        <v>35</v>
      </c>
      <c r="E265" s="29" t="s">
        <v>56</v>
      </c>
      <c r="F265" s="30" t="str">
        <f>LEFT(E265,2)&amp;"/"&amp;MID(E265,3,2)&amp;"/"&amp;RIGHT(E265,4)</f>
        <v>04/02/1947</v>
      </c>
      <c r="G265" s="26">
        <f t="shared" si="15"/>
        <v>69</v>
      </c>
      <c r="H265" s="31" t="str">
        <f>IF(D265="M",VLOOKUP(G265,CATMAS,2,0),VLOOKUP(G265,CATFEM,2,0))</f>
        <v>VETERANO B</v>
      </c>
      <c r="I265" s="31" t="s">
        <v>26</v>
      </c>
      <c r="J265" s="31"/>
      <c r="K265" s="31"/>
      <c r="M265" s="15"/>
      <c r="N265" s="15"/>
      <c r="O265" s="14"/>
      <c r="P265" s="15"/>
      <c r="Q265" s="15"/>
      <c r="R265" s="15"/>
      <c r="S265" s="15"/>
    </row>
    <row r="266" spans="1:19" x14ac:dyDescent="0.25">
      <c r="A266" s="26">
        <v>355</v>
      </c>
      <c r="B266" s="31" t="s">
        <v>376</v>
      </c>
      <c r="C266" s="31"/>
      <c r="D266" s="28" t="s">
        <v>407</v>
      </c>
      <c r="E266" s="29"/>
      <c r="F266" s="30" t="s">
        <v>510</v>
      </c>
      <c r="G266" s="26">
        <f t="shared" si="15"/>
        <v>57</v>
      </c>
      <c r="H266" s="31" t="str">
        <f>IF(D266="Masculino",VLOOKUP(G266,CATMAS,2,0),VLOOKUP(G266,CATFEM,2,0))</f>
        <v>VETERANO B</v>
      </c>
      <c r="I266" s="28" t="s">
        <v>572</v>
      </c>
      <c r="J266" s="28"/>
      <c r="K266" s="31"/>
      <c r="M266" s="15"/>
      <c r="N266" s="15"/>
      <c r="O266" s="14"/>
      <c r="P266" s="15"/>
      <c r="Q266" s="15"/>
      <c r="R266" s="15"/>
      <c r="S266" s="15"/>
    </row>
    <row r="267" spans="1:19" x14ac:dyDescent="0.25">
      <c r="A267" s="26">
        <v>356</v>
      </c>
      <c r="B267" s="27" t="s">
        <v>344</v>
      </c>
      <c r="C267" s="27"/>
      <c r="D267" s="28" t="s">
        <v>408</v>
      </c>
      <c r="E267" s="29"/>
      <c r="F267" s="30" t="s">
        <v>477</v>
      </c>
      <c r="G267" s="26">
        <f t="shared" si="15"/>
        <v>27</v>
      </c>
      <c r="H267" s="31" t="str">
        <f>IF(D267="Masculino",VLOOKUP(G267,CATMAS,2,0),VLOOKUP(G267,CATFEM,2,0))</f>
        <v>SENIOR FEM</v>
      </c>
      <c r="I267" s="28"/>
      <c r="J267" s="28"/>
      <c r="K267" s="31"/>
      <c r="M267" s="15"/>
      <c r="N267" s="15"/>
      <c r="O267" s="14"/>
      <c r="P267" s="15"/>
      <c r="Q267" s="15"/>
      <c r="R267" s="15"/>
      <c r="S267" s="15"/>
    </row>
    <row r="268" spans="1:19" x14ac:dyDescent="0.25">
      <c r="B268" s="5"/>
      <c r="C268" s="5"/>
      <c r="F268" s="3"/>
      <c r="G268" s="4"/>
      <c r="H268" s="5"/>
      <c r="I268" s="5"/>
      <c r="J268" s="5"/>
      <c r="M268" s="15"/>
      <c r="N268" s="15"/>
      <c r="O268" s="14"/>
      <c r="P268" s="15"/>
      <c r="Q268" s="15"/>
      <c r="R268" s="15"/>
      <c r="S268" s="15"/>
    </row>
    <row r="269" spans="1:19" x14ac:dyDescent="0.25">
      <c r="B269" s="5"/>
      <c r="C269" s="5"/>
      <c r="F269" s="3"/>
      <c r="G269" s="4"/>
      <c r="H269" s="5"/>
      <c r="I269" s="5"/>
      <c r="J269" s="5"/>
      <c r="M269" s="15"/>
      <c r="N269" s="15"/>
      <c r="O269" s="14"/>
      <c r="P269" s="15"/>
      <c r="Q269" s="15"/>
      <c r="R269" s="15"/>
      <c r="S269" s="15"/>
    </row>
    <row r="270" spans="1:19" x14ac:dyDescent="0.25">
      <c r="B270" s="12"/>
      <c r="C270" s="12"/>
      <c r="F270" s="3"/>
      <c r="G270" s="4"/>
      <c r="H270" s="5"/>
      <c r="I270" s="5"/>
      <c r="J270" s="5"/>
      <c r="M270" s="15"/>
      <c r="N270" s="15"/>
      <c r="O270" s="14"/>
      <c r="P270" s="15"/>
      <c r="Q270" s="15"/>
      <c r="R270" s="15"/>
      <c r="S270" s="15"/>
    </row>
    <row r="271" spans="1:19" x14ac:dyDescent="0.25">
      <c r="B271" s="12"/>
      <c r="C271" s="12"/>
      <c r="F271" s="3"/>
      <c r="G271" s="4"/>
      <c r="H271" s="5"/>
      <c r="I271" s="5"/>
      <c r="J271" s="5"/>
      <c r="M271" s="15"/>
      <c r="N271" s="15"/>
      <c r="O271" s="14"/>
      <c r="P271" s="15"/>
      <c r="Q271" s="15"/>
      <c r="R271" s="15"/>
      <c r="S271" s="15"/>
    </row>
    <row r="272" spans="1:19" x14ac:dyDescent="0.25">
      <c r="B272" s="5"/>
      <c r="C272" s="5"/>
      <c r="F272" s="3"/>
      <c r="G272" s="4"/>
      <c r="H272" s="5"/>
      <c r="I272" s="5"/>
      <c r="J272" s="5"/>
      <c r="M272" s="15"/>
      <c r="N272" s="15"/>
      <c r="O272" s="14"/>
      <c r="P272" s="15"/>
      <c r="Q272" s="15"/>
      <c r="R272" s="15"/>
      <c r="S272" s="15"/>
    </row>
    <row r="273" spans="2:19" x14ac:dyDescent="0.25">
      <c r="B273" s="5"/>
      <c r="C273" s="5"/>
      <c r="F273" s="3"/>
      <c r="G273" s="4"/>
      <c r="H273" s="5"/>
      <c r="I273" s="5"/>
      <c r="J273" s="5"/>
      <c r="M273" s="15"/>
      <c r="N273" s="15"/>
      <c r="O273" s="14"/>
      <c r="P273" s="15"/>
      <c r="Q273" s="15"/>
      <c r="R273" s="15"/>
      <c r="S273" s="15"/>
    </row>
    <row r="274" spans="2:19" x14ac:dyDescent="0.25">
      <c r="B274" s="12"/>
      <c r="C274" s="12"/>
      <c r="F274" s="3"/>
      <c r="G274" s="4"/>
      <c r="H274" s="5"/>
      <c r="I274" s="5"/>
      <c r="J274" s="5"/>
      <c r="M274" s="15"/>
      <c r="N274" s="15"/>
      <c r="O274" s="14"/>
      <c r="P274" s="15"/>
      <c r="Q274" s="15"/>
      <c r="R274" s="15"/>
      <c r="S274" s="15"/>
    </row>
    <row r="275" spans="2:19" x14ac:dyDescent="0.25">
      <c r="B275" s="5"/>
      <c r="C275" s="5"/>
      <c r="F275" s="3"/>
      <c r="G275" s="4"/>
      <c r="H275" s="5"/>
      <c r="I275" s="5"/>
      <c r="J275" s="5"/>
      <c r="M275" s="15"/>
      <c r="N275" s="15"/>
      <c r="O275" s="14"/>
      <c r="P275" s="15"/>
      <c r="Q275" s="15"/>
      <c r="R275" s="15"/>
      <c r="S275" s="15"/>
    </row>
    <row r="276" spans="2:19" x14ac:dyDescent="0.25">
      <c r="B276" s="5"/>
      <c r="C276" s="5"/>
      <c r="F276" s="3"/>
      <c r="G276" s="4"/>
      <c r="H276" s="5"/>
      <c r="I276" s="5"/>
      <c r="J276" s="5"/>
      <c r="M276" s="15"/>
      <c r="N276" s="15"/>
      <c r="O276" s="14"/>
      <c r="P276" s="15"/>
      <c r="Q276" s="15"/>
      <c r="R276" s="15"/>
      <c r="S276" s="15"/>
    </row>
    <row r="277" spans="2:19" x14ac:dyDescent="0.25">
      <c r="B277" s="5"/>
      <c r="C277" s="5"/>
      <c r="F277" s="3"/>
      <c r="G277" s="4"/>
      <c r="H277" s="5"/>
      <c r="I277" s="5"/>
      <c r="J277" s="5"/>
      <c r="M277" s="15"/>
      <c r="N277" s="15"/>
      <c r="O277" s="14"/>
      <c r="P277" s="15"/>
      <c r="Q277" s="15"/>
      <c r="R277" s="15"/>
      <c r="S277" s="15"/>
    </row>
    <row r="278" spans="2:19" x14ac:dyDescent="0.25">
      <c r="B278" s="12"/>
      <c r="C278" s="12"/>
      <c r="F278" s="3"/>
      <c r="G278" s="4"/>
      <c r="H278" s="5"/>
      <c r="I278" s="5"/>
      <c r="J278" s="5"/>
      <c r="M278" s="15"/>
      <c r="N278" s="15"/>
      <c r="O278" s="14"/>
      <c r="P278" s="15"/>
      <c r="Q278" s="15"/>
      <c r="R278" s="15"/>
      <c r="S278" s="15"/>
    </row>
    <row r="279" spans="2:19" x14ac:dyDescent="0.25">
      <c r="B279" s="5"/>
      <c r="C279" s="5"/>
      <c r="F279" s="3"/>
      <c r="G279" s="4"/>
      <c r="H279" s="5"/>
      <c r="I279" s="5"/>
      <c r="J279" s="5"/>
      <c r="M279" s="15"/>
      <c r="N279" s="15"/>
      <c r="O279" s="14"/>
      <c r="P279" s="15"/>
      <c r="Q279" s="15"/>
      <c r="R279" s="15"/>
      <c r="S279" s="15"/>
    </row>
    <row r="280" spans="2:19" x14ac:dyDescent="0.25">
      <c r="B280" s="5"/>
      <c r="C280" s="5"/>
      <c r="F280" s="3"/>
      <c r="G280" s="4"/>
      <c r="H280" s="5"/>
      <c r="I280" s="5"/>
      <c r="J280" s="5"/>
      <c r="M280" s="15"/>
      <c r="N280" s="15"/>
      <c r="O280" s="14"/>
      <c r="P280" s="15"/>
      <c r="Q280" s="15"/>
      <c r="R280" s="15"/>
      <c r="S280" s="15"/>
    </row>
    <row r="281" spans="2:19" x14ac:dyDescent="0.25">
      <c r="B281" s="5"/>
      <c r="C281" s="5"/>
      <c r="F281" s="3"/>
      <c r="G281" s="4"/>
      <c r="H281" s="5"/>
      <c r="I281" s="5"/>
      <c r="J281" s="5"/>
      <c r="M281" s="15"/>
      <c r="N281" s="15"/>
      <c r="O281" s="14"/>
      <c r="P281" s="15"/>
      <c r="Q281" s="15"/>
      <c r="R281" s="15"/>
      <c r="S281" s="15"/>
    </row>
    <row r="282" spans="2:19" x14ac:dyDescent="0.25">
      <c r="B282" s="5"/>
      <c r="C282" s="5"/>
      <c r="F282" s="3"/>
      <c r="G282" s="4"/>
      <c r="H282" s="5"/>
      <c r="I282" s="5"/>
      <c r="J282" s="5"/>
      <c r="M282" s="15"/>
      <c r="N282" s="15"/>
      <c r="O282" s="14"/>
      <c r="P282" s="15"/>
      <c r="Q282" s="15"/>
      <c r="R282" s="15"/>
      <c r="S282" s="15"/>
    </row>
    <row r="283" spans="2:19" x14ac:dyDescent="0.25">
      <c r="B283" s="5"/>
      <c r="C283" s="5"/>
      <c r="F283" s="3"/>
      <c r="G283" s="4"/>
      <c r="H283" s="5"/>
      <c r="I283" s="5"/>
      <c r="J283" s="5"/>
      <c r="M283" s="15"/>
      <c r="N283" s="15"/>
      <c r="O283" s="14"/>
      <c r="P283" s="15"/>
      <c r="Q283" s="15"/>
      <c r="R283" s="15"/>
      <c r="S283" s="15"/>
    </row>
    <row r="284" spans="2:19" x14ac:dyDescent="0.25">
      <c r="B284" s="5"/>
      <c r="C284" s="5"/>
      <c r="F284" s="3"/>
      <c r="G284" s="4"/>
      <c r="H284" s="5"/>
      <c r="I284" s="11"/>
      <c r="J284" s="5"/>
      <c r="M284" s="15"/>
      <c r="N284" s="15"/>
      <c r="O284" s="14"/>
      <c r="P284" s="15"/>
      <c r="Q284" s="15"/>
      <c r="R284" s="15"/>
      <c r="S284" s="15"/>
    </row>
    <row r="285" spans="2:19" x14ac:dyDescent="0.25">
      <c r="B285" s="5"/>
      <c r="C285" s="5"/>
      <c r="F285" s="3"/>
      <c r="G285" s="4"/>
      <c r="H285" s="5"/>
      <c r="I285" s="5"/>
      <c r="J285" s="5"/>
      <c r="M285" s="15"/>
      <c r="N285" s="15"/>
      <c r="O285" s="14"/>
      <c r="P285" s="15"/>
      <c r="Q285" s="15"/>
      <c r="R285" s="15"/>
      <c r="S285" s="15"/>
    </row>
    <row r="286" spans="2:19" x14ac:dyDescent="0.25">
      <c r="B286" s="5"/>
      <c r="C286" s="5"/>
      <c r="F286" s="3"/>
      <c r="G286" s="4"/>
      <c r="H286" s="5"/>
      <c r="I286" s="5"/>
      <c r="J286" s="5"/>
      <c r="M286" s="15"/>
      <c r="N286" s="15"/>
      <c r="O286" s="14"/>
      <c r="P286" s="15"/>
      <c r="Q286" s="15"/>
      <c r="R286" s="15"/>
      <c r="S286" s="15"/>
    </row>
    <row r="287" spans="2:19" x14ac:dyDescent="0.25">
      <c r="B287" s="5"/>
      <c r="C287" s="5"/>
      <c r="F287" s="3"/>
      <c r="G287" s="4"/>
      <c r="H287" s="5"/>
      <c r="I287" s="5"/>
      <c r="J287" s="5"/>
      <c r="M287" s="15"/>
      <c r="N287" s="15"/>
      <c r="O287" s="14"/>
      <c r="P287" s="15"/>
      <c r="Q287" s="15"/>
      <c r="R287" s="15"/>
      <c r="S287" s="15"/>
    </row>
    <row r="288" spans="2:19" x14ac:dyDescent="0.25">
      <c r="B288" s="5"/>
      <c r="C288" s="5"/>
      <c r="F288" s="3"/>
      <c r="G288" s="4"/>
      <c r="H288" s="5"/>
      <c r="I288" s="5"/>
      <c r="J288" s="5"/>
      <c r="M288" s="15"/>
      <c r="N288" s="15"/>
      <c r="O288" s="14"/>
      <c r="P288" s="15"/>
      <c r="Q288" s="15"/>
      <c r="R288" s="15"/>
      <c r="S288" s="15"/>
    </row>
    <row r="289" spans="2:19" x14ac:dyDescent="0.25">
      <c r="B289" s="5"/>
      <c r="C289" s="5"/>
      <c r="F289" s="3"/>
      <c r="G289" s="4"/>
      <c r="H289" s="5"/>
      <c r="I289" s="5"/>
      <c r="J289" s="5"/>
      <c r="M289" s="15"/>
      <c r="N289" s="15"/>
      <c r="O289" s="14"/>
      <c r="P289" s="15"/>
      <c r="Q289" s="15"/>
      <c r="R289" s="15"/>
      <c r="S289" s="15"/>
    </row>
    <row r="290" spans="2:19" x14ac:dyDescent="0.25">
      <c r="B290" s="5"/>
      <c r="C290" s="5"/>
      <c r="F290" s="3"/>
      <c r="G290" s="4"/>
      <c r="H290" s="5"/>
      <c r="I290" s="5"/>
      <c r="J290" s="5"/>
      <c r="M290" s="15"/>
      <c r="N290" s="15"/>
      <c r="O290" s="14"/>
      <c r="P290" s="15"/>
      <c r="Q290" s="15"/>
      <c r="R290" s="15"/>
      <c r="S290" s="15"/>
    </row>
    <row r="291" spans="2:19" x14ac:dyDescent="0.25">
      <c r="B291" s="5"/>
      <c r="C291" s="5"/>
      <c r="F291" s="3"/>
      <c r="G291" s="4"/>
      <c r="H291" s="5"/>
      <c r="I291" s="5"/>
      <c r="J291" s="5"/>
      <c r="M291" s="15"/>
      <c r="N291" s="15"/>
      <c r="O291" s="14"/>
      <c r="P291" s="15"/>
      <c r="Q291" s="15"/>
      <c r="R291" s="15"/>
      <c r="S291" s="15"/>
    </row>
    <row r="292" spans="2:19" x14ac:dyDescent="0.25">
      <c r="B292" s="5"/>
      <c r="C292" s="5"/>
      <c r="F292" s="3"/>
      <c r="G292" s="4"/>
      <c r="H292" s="5"/>
      <c r="I292" s="5"/>
      <c r="J292" s="5"/>
      <c r="M292" s="15"/>
      <c r="N292" s="15"/>
      <c r="O292" s="14"/>
      <c r="P292" s="15"/>
      <c r="Q292" s="15"/>
      <c r="R292" s="15"/>
      <c r="S292" s="15"/>
    </row>
    <row r="293" spans="2:19" x14ac:dyDescent="0.25">
      <c r="B293" s="5"/>
      <c r="C293" s="5"/>
      <c r="F293" s="3"/>
      <c r="G293" s="4"/>
      <c r="H293" s="5"/>
      <c r="I293" s="5"/>
      <c r="J293" s="5"/>
      <c r="M293" s="15"/>
      <c r="N293" s="15"/>
      <c r="O293" s="14"/>
      <c r="P293" s="15"/>
      <c r="Q293" s="15"/>
      <c r="R293" s="15"/>
      <c r="S293" s="15"/>
    </row>
    <row r="294" spans="2:19" x14ac:dyDescent="0.25">
      <c r="B294" s="5"/>
      <c r="C294" s="5"/>
      <c r="F294" s="3"/>
      <c r="G294" s="4"/>
      <c r="H294" s="5"/>
      <c r="I294" s="5"/>
      <c r="J294" s="5"/>
      <c r="M294" s="15"/>
      <c r="N294" s="15"/>
      <c r="O294" s="14"/>
      <c r="P294" s="15"/>
      <c r="Q294" s="15"/>
      <c r="R294" s="15"/>
      <c r="S294" s="15"/>
    </row>
    <row r="295" spans="2:19" x14ac:dyDescent="0.25">
      <c r="B295" s="5"/>
      <c r="C295" s="5"/>
      <c r="F295" s="3"/>
      <c r="G295" s="4"/>
      <c r="H295" s="5"/>
      <c r="I295" s="5"/>
      <c r="J295" s="5"/>
      <c r="M295" s="15"/>
      <c r="N295" s="15"/>
      <c r="O295" s="14"/>
      <c r="P295" s="15"/>
      <c r="Q295" s="15"/>
      <c r="R295" s="15"/>
      <c r="S295" s="15"/>
    </row>
    <row r="296" spans="2:19" x14ac:dyDescent="0.25">
      <c r="B296" s="5"/>
      <c r="C296" s="5"/>
      <c r="F296" s="3"/>
      <c r="G296" s="4"/>
      <c r="H296" s="5"/>
      <c r="I296" s="12"/>
      <c r="J296" s="5"/>
      <c r="M296" s="15"/>
      <c r="N296" s="15"/>
      <c r="O296" s="14"/>
      <c r="P296" s="15"/>
      <c r="Q296" s="15"/>
      <c r="R296" s="15"/>
      <c r="S296" s="15"/>
    </row>
    <row r="297" spans="2:19" x14ac:dyDescent="0.25">
      <c r="B297" s="5"/>
      <c r="C297" s="5"/>
      <c r="F297" s="3"/>
      <c r="G297" s="4"/>
      <c r="H297" s="5"/>
      <c r="I297" s="5"/>
      <c r="J297" s="5"/>
      <c r="M297" s="15"/>
      <c r="N297" s="15"/>
      <c r="O297" s="14"/>
      <c r="P297" s="15"/>
      <c r="Q297" s="15"/>
      <c r="R297" s="15"/>
      <c r="S297" s="15"/>
    </row>
    <row r="298" spans="2:19" x14ac:dyDescent="0.25">
      <c r="B298" s="5"/>
      <c r="C298" s="5"/>
      <c r="F298" s="3"/>
      <c r="G298" s="4"/>
      <c r="H298" s="5"/>
      <c r="I298" s="5"/>
      <c r="J298" s="5"/>
      <c r="M298" s="15"/>
      <c r="N298" s="15"/>
      <c r="O298" s="14"/>
      <c r="P298" s="15"/>
      <c r="Q298" s="15"/>
      <c r="R298" s="15"/>
      <c r="S298" s="15"/>
    </row>
    <row r="299" spans="2:19" x14ac:dyDescent="0.25">
      <c r="B299" s="5"/>
      <c r="C299" s="18"/>
      <c r="F299" s="3"/>
      <c r="G299" s="4"/>
      <c r="H299" s="5"/>
      <c r="I299" s="5"/>
      <c r="J299" s="5"/>
      <c r="M299" s="15"/>
      <c r="N299" s="15"/>
      <c r="O299" s="14"/>
      <c r="P299" s="15"/>
      <c r="Q299" s="15"/>
      <c r="R299" s="15"/>
      <c r="S299" s="15"/>
    </row>
    <row r="300" spans="2:19" x14ac:dyDescent="0.25">
      <c r="B300" s="5"/>
      <c r="C300" s="5"/>
      <c r="F300" s="3"/>
      <c r="G300" s="4"/>
      <c r="H300" s="5"/>
      <c r="M300" s="15"/>
      <c r="N300" s="15"/>
      <c r="O300" s="14"/>
      <c r="P300" s="15"/>
      <c r="Q300" s="15"/>
      <c r="R300" s="15"/>
      <c r="S300" s="15"/>
    </row>
    <row r="301" spans="2:19" x14ac:dyDescent="0.25">
      <c r="B301" s="5"/>
      <c r="C301" s="5"/>
      <c r="F301" s="3"/>
      <c r="G301" s="4"/>
      <c r="H301" s="5"/>
      <c r="I301" s="12"/>
      <c r="M301" s="15"/>
      <c r="N301" s="15"/>
      <c r="O301" s="14"/>
      <c r="P301" s="15"/>
      <c r="Q301" s="15"/>
      <c r="R301" s="15"/>
      <c r="S301" s="15"/>
    </row>
    <row r="302" spans="2:19" x14ac:dyDescent="0.25">
      <c r="B302" s="5"/>
      <c r="C302" s="5"/>
      <c r="F302" s="3"/>
      <c r="G302" s="4"/>
      <c r="H302" s="5"/>
      <c r="I302" s="5"/>
      <c r="M302" s="15"/>
      <c r="N302" s="15"/>
      <c r="O302" s="14"/>
      <c r="P302" s="15"/>
      <c r="Q302" s="15"/>
      <c r="R302" s="15"/>
      <c r="S302" s="15"/>
    </row>
    <row r="303" spans="2:19" x14ac:dyDescent="0.25">
      <c r="B303" s="5"/>
      <c r="C303" s="5"/>
      <c r="F303" s="3"/>
      <c r="G303" s="4"/>
      <c r="H303" s="5"/>
      <c r="M303" s="15"/>
      <c r="N303" s="15"/>
      <c r="O303" s="14"/>
      <c r="P303" s="15"/>
      <c r="Q303" s="15"/>
      <c r="R303" s="15"/>
      <c r="S303" s="15"/>
    </row>
    <row r="304" spans="2:19" x14ac:dyDescent="0.25">
      <c r="B304" s="5"/>
      <c r="C304" s="5"/>
      <c r="F304" s="3"/>
      <c r="G304" s="4"/>
      <c r="H304" s="5"/>
      <c r="I304" s="5"/>
      <c r="J304" s="5"/>
      <c r="M304" s="15"/>
      <c r="N304" s="15"/>
      <c r="O304" s="14"/>
      <c r="P304" s="15"/>
      <c r="Q304" s="15"/>
      <c r="R304" s="15"/>
      <c r="S304" s="15"/>
    </row>
    <row r="305" spans="1:19" x14ac:dyDescent="0.25">
      <c r="B305" s="5"/>
      <c r="C305" s="5"/>
      <c r="F305" s="3"/>
      <c r="G305" s="4"/>
      <c r="H305" s="5"/>
      <c r="M305" s="15"/>
      <c r="N305" s="15"/>
      <c r="O305" s="14"/>
      <c r="P305" s="15"/>
      <c r="Q305" s="15"/>
      <c r="R305" s="15"/>
      <c r="S305" s="15"/>
    </row>
    <row r="306" spans="1:19" x14ac:dyDescent="0.25">
      <c r="B306" s="5"/>
      <c r="C306" s="5"/>
      <c r="F306" s="3"/>
      <c r="G306" s="4"/>
      <c r="H306" s="5"/>
      <c r="M306" s="15"/>
      <c r="N306" s="15"/>
      <c r="O306" s="14"/>
      <c r="P306" s="15"/>
      <c r="Q306" s="15"/>
      <c r="R306" s="15"/>
      <c r="S306" s="15"/>
    </row>
    <row r="307" spans="1:19" x14ac:dyDescent="0.25">
      <c r="B307" s="5"/>
      <c r="C307" s="5"/>
      <c r="F307" s="3"/>
      <c r="G307" s="4"/>
      <c r="H307" s="5"/>
      <c r="M307" s="15"/>
      <c r="N307" s="15"/>
      <c r="O307" s="14"/>
      <c r="P307" s="15"/>
      <c r="Q307" s="15"/>
      <c r="R307" s="15"/>
      <c r="S307" s="15"/>
    </row>
    <row r="308" spans="1:19" x14ac:dyDescent="0.25">
      <c r="B308" s="5"/>
      <c r="C308" s="5"/>
      <c r="F308" s="3"/>
      <c r="G308" s="4"/>
      <c r="H308" s="5"/>
      <c r="M308" s="15"/>
      <c r="N308" s="15"/>
      <c r="O308" s="14"/>
      <c r="P308" s="15"/>
      <c r="Q308" s="15"/>
      <c r="R308" s="15"/>
      <c r="S308" s="15"/>
    </row>
    <row r="309" spans="1:19" s="20" customFormat="1" x14ac:dyDescent="0.25">
      <c r="A309" s="4"/>
      <c r="D309" s="19"/>
      <c r="E309" s="21"/>
      <c r="F309" s="3"/>
      <c r="G309" s="19"/>
      <c r="H309" s="5"/>
      <c r="I309" s="12"/>
      <c r="M309" s="24"/>
      <c r="N309" s="24"/>
      <c r="O309" s="23"/>
      <c r="P309" s="24"/>
      <c r="Q309" s="24"/>
      <c r="R309" s="24"/>
      <c r="S309" s="24"/>
    </row>
    <row r="310" spans="1:19" x14ac:dyDescent="0.25">
      <c r="B310" s="5"/>
      <c r="C310" s="5"/>
      <c r="F310" s="3"/>
      <c r="G310" s="4"/>
      <c r="H310" s="5"/>
      <c r="M310" s="15"/>
      <c r="N310" s="15"/>
      <c r="O310" s="14"/>
      <c r="P310" s="15"/>
      <c r="Q310" s="15"/>
      <c r="R310" s="15"/>
      <c r="S310" s="15"/>
    </row>
    <row r="311" spans="1:19" x14ac:dyDescent="0.25">
      <c r="B311" s="5"/>
      <c r="C311" s="5"/>
      <c r="F311" s="3"/>
      <c r="G311" s="4"/>
      <c r="H311" s="5"/>
      <c r="M311" s="15"/>
      <c r="N311" s="15"/>
      <c r="O311" s="14"/>
      <c r="P311" s="15"/>
      <c r="Q311" s="15"/>
      <c r="R311" s="15"/>
      <c r="S311" s="15"/>
    </row>
    <row r="312" spans="1:19" x14ac:dyDescent="0.25">
      <c r="B312" s="5"/>
      <c r="C312" s="5"/>
      <c r="F312" s="3"/>
      <c r="G312" s="4"/>
      <c r="H312" s="5"/>
      <c r="M312" s="15"/>
      <c r="N312" s="15"/>
      <c r="O312" s="14"/>
      <c r="P312" s="15"/>
      <c r="Q312" s="15"/>
      <c r="R312" s="15"/>
      <c r="S312" s="15"/>
    </row>
    <row r="313" spans="1:19" x14ac:dyDescent="0.25">
      <c r="B313" s="5"/>
      <c r="C313" s="5"/>
      <c r="F313" s="3"/>
      <c r="G313" s="4"/>
      <c r="H313" s="5"/>
      <c r="M313" s="15"/>
      <c r="N313" s="15"/>
      <c r="O313" s="14"/>
      <c r="P313" s="15"/>
      <c r="Q313" s="15"/>
      <c r="R313" s="15"/>
      <c r="S313" s="15"/>
    </row>
    <row r="314" spans="1:19" x14ac:dyDescent="0.25">
      <c r="B314" s="5"/>
      <c r="C314" s="5"/>
      <c r="F314" s="3"/>
      <c r="G314" s="4"/>
      <c r="H314" s="5"/>
      <c r="M314" s="15"/>
      <c r="N314" s="15"/>
      <c r="O314" s="14"/>
      <c r="P314" s="15"/>
      <c r="Q314" s="15"/>
      <c r="R314" s="15"/>
      <c r="S314" s="15"/>
    </row>
    <row r="315" spans="1:19" x14ac:dyDescent="0.25">
      <c r="B315" s="5"/>
      <c r="C315" s="5"/>
      <c r="F315" s="3"/>
      <c r="G315" s="4"/>
      <c r="H315" s="5"/>
      <c r="M315" s="15"/>
      <c r="N315" s="15"/>
      <c r="O315" s="14"/>
      <c r="P315" s="15"/>
      <c r="Q315" s="15"/>
      <c r="R315" s="15"/>
      <c r="S315" s="15"/>
    </row>
    <row r="316" spans="1:19" x14ac:dyDescent="0.25">
      <c r="B316" s="5"/>
      <c r="C316" s="5"/>
      <c r="F316" s="3"/>
      <c r="G316" s="4"/>
      <c r="H316" s="5"/>
      <c r="M316" s="15"/>
      <c r="N316" s="15"/>
      <c r="O316" s="14"/>
      <c r="P316" s="15"/>
      <c r="Q316" s="15"/>
      <c r="R316" s="15"/>
      <c r="S316" s="15"/>
    </row>
    <row r="317" spans="1:19" x14ac:dyDescent="0.25">
      <c r="B317" s="5"/>
      <c r="C317" s="5"/>
      <c r="F317" s="3"/>
      <c r="G317" s="4"/>
      <c r="H317" s="5"/>
      <c r="M317" s="15"/>
      <c r="N317" s="15"/>
      <c r="O317" s="14"/>
      <c r="P317" s="15"/>
      <c r="Q317" s="15"/>
      <c r="R317" s="15"/>
      <c r="S317" s="15"/>
    </row>
    <row r="318" spans="1:19" x14ac:dyDescent="0.25">
      <c r="B318" s="5"/>
      <c r="C318" s="5"/>
      <c r="F318" s="3"/>
      <c r="G318" s="4"/>
      <c r="H318" s="5"/>
      <c r="M318" s="15"/>
      <c r="N318" s="15"/>
      <c r="O318" s="14"/>
      <c r="P318" s="15"/>
      <c r="Q318" s="15"/>
      <c r="R318" s="15"/>
      <c r="S318" s="15"/>
    </row>
    <row r="319" spans="1:19" x14ac:dyDescent="0.25">
      <c r="B319" s="5"/>
      <c r="C319" s="5"/>
      <c r="F319" s="3"/>
      <c r="G319" s="4"/>
      <c r="H319" s="5"/>
      <c r="M319" s="15"/>
      <c r="N319" s="15"/>
      <c r="O319" s="14"/>
      <c r="P319" s="15"/>
      <c r="Q319" s="15"/>
      <c r="R319" s="15"/>
      <c r="S319" s="15"/>
    </row>
    <row r="320" spans="1:19" x14ac:dyDescent="0.25">
      <c r="B320" s="5"/>
      <c r="C320" s="5"/>
      <c r="F320" s="3"/>
      <c r="G320" s="4"/>
      <c r="H320" s="5"/>
      <c r="I320" s="12"/>
      <c r="M320" s="15"/>
      <c r="N320" s="15"/>
      <c r="O320" s="14"/>
      <c r="P320" s="15"/>
      <c r="Q320" s="15"/>
      <c r="R320" s="15"/>
      <c r="S320" s="15"/>
    </row>
    <row r="321" spans="2:19" x14ac:dyDescent="0.25">
      <c r="B321" s="5"/>
      <c r="C321" s="5"/>
      <c r="F321" s="3"/>
      <c r="G321" s="4"/>
      <c r="H321" s="5"/>
      <c r="M321" s="15"/>
      <c r="N321" s="15"/>
      <c r="O321" s="14"/>
      <c r="P321" s="15"/>
      <c r="Q321" s="15"/>
      <c r="R321" s="15"/>
      <c r="S321" s="15"/>
    </row>
    <row r="322" spans="2:19" x14ac:dyDescent="0.25">
      <c r="B322" s="5"/>
      <c r="C322" s="5"/>
      <c r="F322" s="3"/>
      <c r="G322" s="4"/>
      <c r="H322" s="5"/>
      <c r="M322" s="15"/>
      <c r="N322" s="15"/>
      <c r="O322" s="14"/>
      <c r="P322" s="15"/>
      <c r="Q322" s="15"/>
      <c r="R322" s="15"/>
      <c r="S322" s="15"/>
    </row>
    <row r="323" spans="2:19" x14ac:dyDescent="0.25">
      <c r="B323" s="5"/>
      <c r="C323" s="5"/>
      <c r="F323" s="3"/>
      <c r="G323" s="4"/>
      <c r="H323" s="5"/>
      <c r="M323" s="15"/>
      <c r="N323" s="15"/>
      <c r="O323" s="14"/>
      <c r="P323" s="15"/>
      <c r="Q323" s="15"/>
      <c r="R323" s="15"/>
      <c r="S323" s="15"/>
    </row>
    <row r="324" spans="2:19" x14ac:dyDescent="0.25">
      <c r="B324" s="5"/>
      <c r="C324" s="5"/>
      <c r="F324" s="3"/>
      <c r="G324" s="4"/>
      <c r="H324" s="5"/>
      <c r="I324" s="5"/>
      <c r="M324" s="15"/>
      <c r="N324" s="15"/>
      <c r="O324" s="14"/>
      <c r="P324" s="15"/>
      <c r="Q324" s="15"/>
      <c r="R324" s="15"/>
      <c r="S324" s="15"/>
    </row>
    <row r="325" spans="2:19" x14ac:dyDescent="0.25">
      <c r="B325" s="5"/>
      <c r="C325" s="5"/>
      <c r="F325" s="3"/>
      <c r="G325" s="4"/>
      <c r="H325" s="5"/>
      <c r="I325" s="5"/>
      <c r="M325" s="15"/>
      <c r="N325" s="15"/>
      <c r="O325" s="14"/>
      <c r="P325" s="15"/>
      <c r="Q325" s="15"/>
      <c r="R325" s="15"/>
      <c r="S325" s="15"/>
    </row>
    <row r="326" spans="2:19" x14ac:dyDescent="0.25">
      <c r="B326" s="5"/>
      <c r="C326" s="5"/>
      <c r="F326" s="3"/>
      <c r="G326" s="4"/>
      <c r="H326" s="5"/>
      <c r="I326" s="5"/>
      <c r="M326" s="15"/>
      <c r="N326" s="15"/>
      <c r="O326" s="14"/>
      <c r="P326" s="15"/>
      <c r="Q326" s="15"/>
      <c r="R326" s="15"/>
      <c r="S326" s="15"/>
    </row>
    <row r="327" spans="2:19" x14ac:dyDescent="0.25">
      <c r="B327" s="5"/>
      <c r="C327" s="5"/>
      <c r="F327" s="3"/>
      <c r="G327" s="4"/>
      <c r="H327" s="5"/>
      <c r="I327" s="5"/>
      <c r="M327" s="15"/>
      <c r="N327" s="15"/>
      <c r="O327" s="14"/>
      <c r="P327" s="15"/>
      <c r="Q327" s="15"/>
      <c r="R327" s="15"/>
      <c r="S327" s="15"/>
    </row>
    <row r="328" spans="2:19" x14ac:dyDescent="0.25">
      <c r="B328" s="5"/>
      <c r="C328" s="5"/>
      <c r="F328" s="3"/>
      <c r="G328" s="4"/>
      <c r="H328" s="5"/>
      <c r="I328" s="5"/>
      <c r="M328" s="15"/>
      <c r="N328" s="15"/>
      <c r="O328" s="14"/>
      <c r="P328" s="15"/>
      <c r="Q328" s="15"/>
      <c r="R328" s="15"/>
      <c r="S328" s="15"/>
    </row>
    <row r="329" spans="2:19" x14ac:dyDescent="0.25">
      <c r="B329" s="5"/>
      <c r="C329" s="5"/>
      <c r="F329" s="3"/>
      <c r="G329" s="4"/>
      <c r="H329" s="5"/>
      <c r="I329" s="5"/>
      <c r="M329" s="15"/>
      <c r="N329" s="15"/>
      <c r="O329" s="14"/>
      <c r="P329" s="15"/>
      <c r="Q329" s="15"/>
      <c r="R329" s="15"/>
      <c r="S329" s="15"/>
    </row>
    <row r="330" spans="2:19" x14ac:dyDescent="0.25">
      <c r="B330" s="5"/>
      <c r="C330" s="5"/>
      <c r="F330" s="3"/>
      <c r="G330" s="4"/>
      <c r="H330" s="5"/>
      <c r="I330" s="5"/>
      <c r="M330" s="15"/>
      <c r="N330" s="15"/>
      <c r="O330" s="14"/>
      <c r="P330" s="15"/>
      <c r="Q330" s="15"/>
      <c r="R330" s="15"/>
      <c r="S330" s="15"/>
    </row>
    <row r="331" spans="2:19" x14ac:dyDescent="0.25">
      <c r="F331" s="3"/>
      <c r="G331" s="4"/>
      <c r="H331" s="5"/>
      <c r="M331" s="15"/>
      <c r="N331" s="15"/>
      <c r="O331" s="14"/>
      <c r="P331" s="15"/>
      <c r="Q331" s="15"/>
      <c r="R331" s="15"/>
      <c r="S331" s="15"/>
    </row>
    <row r="332" spans="2:19" x14ac:dyDescent="0.25">
      <c r="F332" s="3"/>
      <c r="G332" s="4"/>
      <c r="H332" s="5"/>
      <c r="M332" s="15"/>
      <c r="N332" s="15"/>
      <c r="O332" s="14"/>
      <c r="P332" s="15"/>
      <c r="Q332" s="15"/>
      <c r="R332" s="15"/>
      <c r="S332" s="15"/>
    </row>
    <row r="333" spans="2:19" x14ac:dyDescent="0.25">
      <c r="F333" s="3"/>
      <c r="G333" s="4"/>
      <c r="H333" s="5"/>
      <c r="M333" s="15"/>
      <c r="N333" s="15"/>
      <c r="O333" s="14"/>
      <c r="P333" s="15"/>
      <c r="Q333" s="15"/>
      <c r="R333" s="15"/>
      <c r="S333" s="15"/>
    </row>
    <row r="334" spans="2:19" x14ac:dyDescent="0.25">
      <c r="F334" s="3"/>
      <c r="G334" s="4"/>
      <c r="H334" s="5"/>
      <c r="M334" s="15"/>
      <c r="N334" s="15"/>
      <c r="O334" s="14"/>
      <c r="P334" s="15"/>
      <c r="Q334" s="15"/>
      <c r="R334" s="15"/>
      <c r="S334" s="15"/>
    </row>
    <row r="335" spans="2:19" x14ac:dyDescent="0.25">
      <c r="B335" s="5"/>
      <c r="F335" s="3"/>
      <c r="G335" s="4"/>
      <c r="H335" s="5"/>
      <c r="I335" s="5"/>
      <c r="J335" s="5"/>
      <c r="M335" s="15"/>
      <c r="N335" s="15"/>
      <c r="O335" s="14"/>
      <c r="P335" s="15"/>
      <c r="Q335" s="15"/>
      <c r="R335" s="15"/>
      <c r="S335" s="15"/>
    </row>
    <row r="336" spans="2:19" x14ac:dyDescent="0.25">
      <c r="F336" s="3"/>
      <c r="G336" s="4"/>
      <c r="H336" s="5"/>
      <c r="M336" s="15"/>
      <c r="N336" s="15"/>
      <c r="O336" s="14"/>
      <c r="P336" s="15"/>
      <c r="Q336" s="15"/>
      <c r="R336" s="15"/>
      <c r="S336" s="15"/>
    </row>
    <row r="337" spans="1:19" x14ac:dyDescent="0.25">
      <c r="F337" s="3"/>
      <c r="G337" s="4"/>
      <c r="H337" s="5"/>
      <c r="M337" s="15"/>
      <c r="N337" s="15"/>
      <c r="O337" s="14"/>
      <c r="P337" s="15"/>
      <c r="Q337" s="15"/>
      <c r="R337" s="15"/>
      <c r="S337" s="15"/>
    </row>
    <row r="338" spans="1:19" x14ac:dyDescent="0.25">
      <c r="F338" s="3"/>
      <c r="G338" s="4"/>
      <c r="H338" s="5"/>
      <c r="M338" s="15"/>
      <c r="N338" s="15"/>
      <c r="O338" s="14"/>
      <c r="P338" s="15"/>
      <c r="Q338" s="15"/>
      <c r="R338" s="15"/>
      <c r="S338" s="15"/>
    </row>
    <row r="339" spans="1:19" x14ac:dyDescent="0.25">
      <c r="F339" s="3"/>
      <c r="G339" s="4"/>
      <c r="H339" s="5"/>
      <c r="M339" s="15"/>
      <c r="N339" s="15"/>
      <c r="O339" s="14"/>
      <c r="P339" s="15"/>
      <c r="Q339" s="15"/>
      <c r="R339" s="15"/>
      <c r="S339" s="15"/>
    </row>
    <row r="340" spans="1:19" x14ac:dyDescent="0.25">
      <c r="F340" s="3"/>
      <c r="G340" s="4"/>
      <c r="H340" s="5"/>
      <c r="M340" s="15"/>
      <c r="N340" s="15"/>
      <c r="O340" s="14"/>
      <c r="P340" s="15"/>
      <c r="Q340" s="15"/>
      <c r="R340" s="15"/>
      <c r="S340" s="15"/>
    </row>
    <row r="341" spans="1:19" x14ac:dyDescent="0.25">
      <c r="F341" s="3"/>
      <c r="G341" s="4"/>
      <c r="H341" s="5"/>
      <c r="M341" s="15"/>
      <c r="N341" s="15"/>
      <c r="O341" s="14"/>
      <c r="P341" s="15"/>
      <c r="Q341" s="15"/>
      <c r="R341" s="15"/>
      <c r="S341" s="15"/>
    </row>
    <row r="342" spans="1:19" s="20" customFormat="1" x14ac:dyDescent="0.25">
      <c r="A342" s="4"/>
      <c r="D342" s="19"/>
      <c r="E342" s="21"/>
      <c r="F342" s="3"/>
      <c r="G342" s="19"/>
      <c r="H342" s="5"/>
      <c r="M342" s="24"/>
      <c r="N342" s="24"/>
      <c r="O342" s="23"/>
      <c r="P342" s="24"/>
      <c r="Q342" s="24"/>
      <c r="R342" s="24"/>
      <c r="S342" s="24"/>
    </row>
    <row r="343" spans="1:19" s="20" customFormat="1" x14ac:dyDescent="0.25">
      <c r="A343" s="4"/>
      <c r="D343" s="19"/>
      <c r="E343" s="21"/>
      <c r="F343" s="3"/>
      <c r="G343" s="19"/>
      <c r="H343" s="5"/>
      <c r="M343" s="24"/>
      <c r="N343" s="24"/>
      <c r="O343" s="23"/>
      <c r="P343" s="24"/>
      <c r="Q343" s="24"/>
      <c r="R343" s="24"/>
      <c r="S343" s="24"/>
    </row>
    <row r="344" spans="1:19" x14ac:dyDescent="0.25">
      <c r="F344" s="3"/>
      <c r="G344" s="4"/>
      <c r="H344" s="5"/>
      <c r="M344" s="15"/>
      <c r="N344" s="15"/>
      <c r="O344" s="14"/>
      <c r="P344" s="15"/>
      <c r="Q344" s="15"/>
      <c r="R344" s="15"/>
      <c r="S344" s="15"/>
    </row>
    <row r="345" spans="1:19" x14ac:dyDescent="0.25">
      <c r="F345" s="3"/>
      <c r="G345" s="4"/>
      <c r="H345" s="5"/>
      <c r="M345" s="15"/>
      <c r="N345" s="15"/>
      <c r="O345" s="14"/>
      <c r="P345" s="15"/>
      <c r="Q345" s="15"/>
      <c r="R345" s="15"/>
      <c r="S345" s="15"/>
    </row>
    <row r="346" spans="1:19" x14ac:dyDescent="0.25">
      <c r="F346" s="3"/>
      <c r="G346" s="4"/>
      <c r="H346" s="5"/>
      <c r="M346" s="15"/>
      <c r="N346" s="15"/>
      <c r="O346" s="14"/>
      <c r="P346" s="15"/>
      <c r="Q346" s="15"/>
      <c r="R346" s="15"/>
      <c r="S346" s="15"/>
    </row>
    <row r="347" spans="1:19" x14ac:dyDescent="0.25">
      <c r="F347" s="3"/>
      <c r="G347" s="4"/>
      <c r="H347" s="5"/>
      <c r="M347" s="15"/>
      <c r="N347" s="15"/>
      <c r="O347" s="14"/>
      <c r="P347" s="15"/>
      <c r="Q347" s="15"/>
      <c r="R347" s="15"/>
      <c r="S347" s="15"/>
    </row>
    <row r="348" spans="1:19" x14ac:dyDescent="0.25">
      <c r="F348" s="3"/>
      <c r="G348" s="4"/>
      <c r="H348" s="5"/>
      <c r="M348" s="15"/>
      <c r="N348" s="15"/>
      <c r="O348" s="14"/>
      <c r="P348" s="15"/>
      <c r="Q348" s="15"/>
      <c r="R348" s="15"/>
      <c r="S348" s="15"/>
    </row>
    <row r="349" spans="1:19" x14ac:dyDescent="0.25">
      <c r="F349" s="3"/>
      <c r="G349" s="4"/>
      <c r="H349" s="5"/>
      <c r="M349" s="15"/>
      <c r="N349" s="15"/>
      <c r="O349" s="14"/>
      <c r="P349" s="15"/>
      <c r="Q349" s="15"/>
      <c r="R349" s="15"/>
      <c r="S349" s="15"/>
    </row>
    <row r="350" spans="1:19" x14ac:dyDescent="0.25">
      <c r="F350" s="3"/>
      <c r="G350" s="4"/>
      <c r="H350" s="5"/>
      <c r="M350" s="15"/>
      <c r="N350" s="15"/>
      <c r="O350" s="14"/>
      <c r="P350" s="15"/>
      <c r="Q350" s="15"/>
      <c r="R350" s="15"/>
      <c r="S350" s="15"/>
    </row>
    <row r="351" spans="1:19" x14ac:dyDescent="0.25">
      <c r="F351" s="3"/>
      <c r="G351" s="4"/>
      <c r="H351" s="5"/>
      <c r="M351" s="15"/>
      <c r="N351" s="15"/>
      <c r="O351" s="14"/>
      <c r="P351" s="15"/>
      <c r="Q351" s="15"/>
      <c r="R351" s="15"/>
      <c r="S351" s="15"/>
    </row>
    <row r="352" spans="1:19" x14ac:dyDescent="0.25">
      <c r="F352" s="3"/>
      <c r="G352" s="4"/>
      <c r="H352" s="5"/>
      <c r="M352" s="15"/>
      <c r="N352" s="15"/>
      <c r="O352" s="14"/>
      <c r="P352" s="15"/>
      <c r="Q352" s="15"/>
      <c r="R352" s="15"/>
      <c r="S352" s="15"/>
    </row>
    <row r="353" spans="1:19" x14ac:dyDescent="0.25">
      <c r="F353" s="3"/>
      <c r="G353" s="4"/>
      <c r="H353" s="5"/>
      <c r="M353" s="15"/>
      <c r="N353" s="15"/>
      <c r="O353" s="14"/>
      <c r="P353" s="15"/>
      <c r="Q353" s="15"/>
      <c r="R353" s="15"/>
      <c r="S353" s="15"/>
    </row>
    <row r="354" spans="1:19" x14ac:dyDescent="0.25">
      <c r="F354" s="3"/>
      <c r="G354" s="4"/>
      <c r="H354" s="5"/>
      <c r="M354" s="15"/>
      <c r="N354" s="15"/>
      <c r="O354" s="14"/>
      <c r="P354" s="15"/>
      <c r="Q354" s="15"/>
      <c r="R354" s="15"/>
      <c r="S354" s="15"/>
    </row>
    <row r="355" spans="1:19" x14ac:dyDescent="0.25">
      <c r="F355" s="3"/>
      <c r="G355" s="4"/>
      <c r="H355" s="5"/>
      <c r="M355" s="15"/>
      <c r="N355" s="15"/>
      <c r="O355" s="14"/>
      <c r="P355" s="15"/>
      <c r="Q355" s="15"/>
      <c r="R355" s="15"/>
      <c r="S355" s="15"/>
    </row>
    <row r="356" spans="1:19" x14ac:dyDescent="0.25">
      <c r="F356" s="3"/>
      <c r="G356" s="4"/>
      <c r="H356" s="5"/>
      <c r="M356" s="15"/>
      <c r="N356" s="15"/>
      <c r="O356" s="14"/>
      <c r="P356" s="15"/>
      <c r="Q356" s="15"/>
      <c r="R356" s="15"/>
      <c r="S356" s="15"/>
    </row>
    <row r="357" spans="1:19" x14ac:dyDescent="0.25">
      <c r="F357" s="3"/>
      <c r="G357" s="4"/>
      <c r="H357" s="5"/>
      <c r="M357" s="15"/>
      <c r="N357" s="15"/>
      <c r="O357" s="14"/>
      <c r="P357" s="15"/>
      <c r="Q357" s="15"/>
      <c r="R357" s="15"/>
      <c r="S357" s="15"/>
    </row>
    <row r="358" spans="1:19" x14ac:dyDescent="0.25">
      <c r="F358" s="3"/>
      <c r="G358" s="4"/>
      <c r="H358" s="5"/>
      <c r="M358" s="15"/>
      <c r="N358" s="15"/>
      <c r="O358" s="14"/>
      <c r="P358" s="15"/>
      <c r="Q358" s="15"/>
      <c r="R358" s="15"/>
      <c r="S358" s="15"/>
    </row>
    <row r="359" spans="1:19" x14ac:dyDescent="0.25">
      <c r="F359" s="3"/>
      <c r="G359" s="4"/>
      <c r="H359" s="5"/>
      <c r="M359" s="15"/>
      <c r="N359" s="15"/>
      <c r="O359" s="14"/>
      <c r="P359" s="15"/>
      <c r="Q359" s="15"/>
      <c r="R359" s="15"/>
      <c r="S359" s="15"/>
    </row>
    <row r="360" spans="1:19" x14ac:dyDescent="0.25">
      <c r="F360" s="3"/>
      <c r="G360" s="4"/>
      <c r="H360" s="5"/>
      <c r="M360" s="15"/>
      <c r="N360" s="15"/>
      <c r="O360" s="14"/>
      <c r="P360" s="15"/>
      <c r="Q360" s="15"/>
      <c r="R360" s="15"/>
      <c r="S360" s="15"/>
    </row>
    <row r="361" spans="1:19" x14ac:dyDescent="0.25">
      <c r="F361" s="3"/>
      <c r="G361" s="4"/>
      <c r="H361" s="5"/>
      <c r="M361" s="15"/>
      <c r="N361" s="15"/>
      <c r="O361" s="14"/>
      <c r="P361" s="15"/>
      <c r="Q361" s="15"/>
      <c r="R361" s="15"/>
      <c r="S361" s="15"/>
    </row>
    <row r="362" spans="1:19" x14ac:dyDescent="0.25">
      <c r="F362" s="3"/>
      <c r="G362" s="4"/>
      <c r="H362" s="5"/>
      <c r="M362" s="15"/>
      <c r="N362" s="15"/>
      <c r="O362" s="14"/>
      <c r="P362" s="15"/>
      <c r="Q362" s="15"/>
      <c r="R362" s="15"/>
      <c r="S362" s="15"/>
    </row>
    <row r="363" spans="1:19" s="20" customFormat="1" x14ac:dyDescent="0.25">
      <c r="A363" s="4"/>
      <c r="D363" s="19"/>
      <c r="E363" s="21"/>
      <c r="F363" s="22"/>
      <c r="G363" s="19"/>
      <c r="H363" s="5"/>
      <c r="M363" s="24"/>
      <c r="N363" s="24"/>
      <c r="O363" s="23"/>
      <c r="P363" s="24"/>
      <c r="Q363" s="24"/>
      <c r="R363" s="24"/>
      <c r="S363" s="24"/>
    </row>
    <row r="364" spans="1:19" x14ac:dyDescent="0.25">
      <c r="F364" s="3"/>
      <c r="G364" s="4"/>
      <c r="H364" s="5"/>
      <c r="M364" s="15"/>
      <c r="N364" s="15"/>
      <c r="O364" s="14"/>
      <c r="P364" s="15"/>
      <c r="Q364" s="15"/>
      <c r="R364" s="15"/>
      <c r="S364" s="15"/>
    </row>
    <row r="365" spans="1:19" x14ac:dyDescent="0.25">
      <c r="F365" s="3"/>
      <c r="G365" s="4"/>
      <c r="H365" s="5"/>
      <c r="M365" s="15"/>
      <c r="N365" s="15"/>
      <c r="O365" s="14"/>
      <c r="P365" s="15"/>
      <c r="Q365" s="15"/>
      <c r="R365" s="15"/>
      <c r="S365" s="15"/>
    </row>
    <row r="366" spans="1:19" x14ac:dyDescent="0.25">
      <c r="F366" s="3"/>
      <c r="G366" s="4"/>
      <c r="H366" s="5"/>
      <c r="M366" s="15"/>
      <c r="N366" s="15"/>
      <c r="O366" s="14"/>
      <c r="P366" s="15"/>
      <c r="Q366" s="15"/>
      <c r="R366" s="15"/>
      <c r="S366" s="15"/>
    </row>
    <row r="367" spans="1:19" x14ac:dyDescent="0.25">
      <c r="F367" s="3"/>
      <c r="G367" s="4"/>
      <c r="H367" s="5"/>
      <c r="M367" s="15"/>
      <c r="N367" s="15"/>
      <c r="O367" s="14"/>
      <c r="P367" s="15"/>
      <c r="Q367" s="15"/>
      <c r="R367" s="15"/>
      <c r="S367" s="15"/>
    </row>
    <row r="368" spans="1:19" x14ac:dyDescent="0.25">
      <c r="F368" s="3"/>
      <c r="G368" s="4"/>
      <c r="H368" s="5"/>
      <c r="M368" s="15"/>
      <c r="N368" s="15"/>
      <c r="O368" s="14"/>
      <c r="P368" s="15"/>
      <c r="Q368" s="15"/>
      <c r="R368" s="15"/>
      <c r="S368" s="15"/>
    </row>
    <row r="369" spans="6:19" x14ac:dyDescent="0.25">
      <c r="F369" s="3"/>
      <c r="G369" s="4"/>
      <c r="H369" s="5"/>
      <c r="M369" s="15"/>
      <c r="N369" s="15"/>
      <c r="O369" s="14"/>
      <c r="P369" s="15"/>
      <c r="Q369" s="15"/>
      <c r="R369" s="15"/>
      <c r="S369" s="15"/>
    </row>
    <row r="370" spans="6:19" x14ac:dyDescent="0.25">
      <c r="F370" s="3"/>
      <c r="G370" s="4"/>
      <c r="H370" s="5"/>
      <c r="M370" s="15"/>
      <c r="N370" s="15"/>
      <c r="O370" s="14"/>
      <c r="P370" s="15"/>
      <c r="Q370" s="15"/>
      <c r="R370" s="15"/>
      <c r="S370" s="15"/>
    </row>
    <row r="371" spans="6:19" x14ac:dyDescent="0.25">
      <c r="F371" s="3"/>
      <c r="G371" s="4"/>
      <c r="H371" s="5"/>
      <c r="M371" s="15"/>
      <c r="N371" s="15"/>
      <c r="O371" s="14"/>
      <c r="P371" s="15"/>
      <c r="Q371" s="15"/>
      <c r="R371" s="15"/>
      <c r="S371" s="15"/>
    </row>
    <row r="372" spans="6:19" x14ac:dyDescent="0.25">
      <c r="F372" s="3"/>
      <c r="G372" s="4"/>
      <c r="H372" s="5"/>
      <c r="M372" s="15"/>
      <c r="N372" s="15"/>
      <c r="O372" s="14"/>
      <c r="P372" s="15"/>
      <c r="Q372" s="15"/>
      <c r="R372" s="15"/>
      <c r="S372" s="15"/>
    </row>
    <row r="373" spans="6:19" x14ac:dyDescent="0.25">
      <c r="F373" s="3"/>
      <c r="G373" s="4"/>
      <c r="H373" s="5"/>
      <c r="M373" s="15"/>
      <c r="N373" s="15"/>
      <c r="O373" s="14"/>
      <c r="P373" s="15"/>
      <c r="Q373" s="15"/>
      <c r="R373" s="15"/>
      <c r="S373" s="15"/>
    </row>
    <row r="374" spans="6:19" x14ac:dyDescent="0.25">
      <c r="F374" s="3"/>
      <c r="G374" s="4"/>
      <c r="H374" s="5"/>
      <c r="M374" s="15"/>
      <c r="N374" s="15"/>
      <c r="O374" s="14"/>
      <c r="P374" s="15"/>
      <c r="Q374" s="15"/>
      <c r="R374" s="15"/>
      <c r="S374" s="15"/>
    </row>
    <row r="375" spans="6:19" x14ac:dyDescent="0.25">
      <c r="F375" s="3"/>
      <c r="G375" s="4"/>
      <c r="H375" s="5"/>
      <c r="M375" s="15"/>
      <c r="N375" s="15"/>
      <c r="O375" s="14"/>
      <c r="P375" s="15"/>
      <c r="Q375" s="15"/>
      <c r="R375" s="15"/>
      <c r="S375" s="15"/>
    </row>
    <row r="376" spans="6:19" x14ac:dyDescent="0.25">
      <c r="F376" s="3"/>
      <c r="G376" s="4"/>
      <c r="H376" s="5"/>
      <c r="M376" s="15"/>
      <c r="N376" s="15"/>
      <c r="O376" s="14"/>
      <c r="P376" s="15"/>
      <c r="Q376" s="15"/>
      <c r="R376" s="15"/>
      <c r="S376" s="15"/>
    </row>
    <row r="377" spans="6:19" x14ac:dyDescent="0.25">
      <c r="F377" s="3"/>
      <c r="G377" s="4"/>
      <c r="H377" s="5"/>
      <c r="M377" s="15"/>
      <c r="N377" s="15"/>
      <c r="O377" s="14"/>
      <c r="P377" s="15"/>
      <c r="Q377" s="15"/>
      <c r="R377" s="15"/>
      <c r="S377" s="15"/>
    </row>
    <row r="378" spans="6:19" x14ac:dyDescent="0.25">
      <c r="F378" s="3"/>
      <c r="G378" s="4"/>
      <c r="H378" s="5"/>
      <c r="M378" s="15"/>
      <c r="N378" s="15"/>
      <c r="O378" s="14"/>
      <c r="P378" s="15"/>
      <c r="Q378" s="15"/>
      <c r="R378" s="15"/>
      <c r="S378" s="15"/>
    </row>
    <row r="379" spans="6:19" x14ac:dyDescent="0.25">
      <c r="F379" s="3"/>
      <c r="G379" s="4"/>
      <c r="H379" s="5"/>
      <c r="M379" s="15"/>
      <c r="N379" s="15"/>
      <c r="O379" s="14"/>
      <c r="P379" s="15"/>
      <c r="Q379" s="15"/>
      <c r="R379" s="15"/>
      <c r="S379" s="15"/>
    </row>
    <row r="380" spans="6:19" x14ac:dyDescent="0.25">
      <c r="F380" s="3"/>
      <c r="G380" s="4"/>
      <c r="H380" s="5"/>
      <c r="M380" s="15"/>
      <c r="N380" s="15"/>
      <c r="O380" s="14"/>
      <c r="P380" s="15"/>
      <c r="Q380" s="15"/>
      <c r="R380" s="15"/>
      <c r="S380" s="15"/>
    </row>
    <row r="381" spans="6:19" x14ac:dyDescent="0.25">
      <c r="F381" s="3"/>
      <c r="G381" s="4"/>
      <c r="H381" s="5"/>
      <c r="M381" s="15"/>
      <c r="N381" s="15"/>
      <c r="O381" s="14"/>
      <c r="P381" s="15"/>
      <c r="Q381" s="15"/>
      <c r="R381" s="15"/>
      <c r="S381" s="15"/>
    </row>
    <row r="382" spans="6:19" x14ac:dyDescent="0.25">
      <c r="F382" s="3"/>
      <c r="G382" s="4"/>
      <c r="H382" s="5"/>
      <c r="M382" s="15"/>
      <c r="N382" s="15"/>
      <c r="O382" s="14"/>
      <c r="P382" s="15"/>
      <c r="Q382" s="15"/>
      <c r="R382" s="15"/>
      <c r="S382" s="15"/>
    </row>
    <row r="383" spans="6:19" x14ac:dyDescent="0.25">
      <c r="F383" s="3"/>
      <c r="G383" s="4"/>
      <c r="H383" s="5"/>
      <c r="M383" s="15"/>
      <c r="N383" s="15"/>
      <c r="O383" s="14"/>
      <c r="P383" s="15"/>
      <c r="Q383" s="15"/>
      <c r="R383" s="15"/>
      <c r="S383" s="15"/>
    </row>
    <row r="384" spans="6:19" x14ac:dyDescent="0.25">
      <c r="F384" s="3"/>
      <c r="G384" s="4"/>
      <c r="H384" s="5"/>
      <c r="M384" s="15"/>
      <c r="N384" s="15"/>
      <c r="O384" s="14"/>
      <c r="P384" s="15"/>
      <c r="Q384" s="15"/>
      <c r="R384" s="15"/>
      <c r="S384" s="15"/>
    </row>
    <row r="385" spans="6:19" x14ac:dyDescent="0.25">
      <c r="F385" s="3"/>
      <c r="G385" s="4"/>
      <c r="H385" s="5"/>
      <c r="M385" s="15"/>
      <c r="N385" s="15"/>
      <c r="O385" s="14"/>
      <c r="P385" s="15"/>
      <c r="Q385" s="15"/>
      <c r="R385" s="15"/>
      <c r="S385" s="15"/>
    </row>
    <row r="386" spans="6:19" x14ac:dyDescent="0.25">
      <c r="F386" s="3"/>
      <c r="G386" s="4"/>
      <c r="H386" s="5"/>
      <c r="M386" s="15"/>
      <c r="N386" s="15"/>
      <c r="O386" s="14"/>
      <c r="P386" s="15"/>
      <c r="Q386" s="15"/>
      <c r="R386" s="15"/>
      <c r="S386" s="15"/>
    </row>
    <row r="387" spans="6:19" x14ac:dyDescent="0.25">
      <c r="F387" s="3"/>
      <c r="G387" s="4"/>
      <c r="H387" s="5"/>
      <c r="M387" s="15"/>
      <c r="N387" s="15"/>
      <c r="O387" s="14"/>
      <c r="P387" s="15"/>
      <c r="Q387" s="15"/>
      <c r="R387" s="15"/>
      <c r="S387" s="15"/>
    </row>
    <row r="388" spans="6:19" x14ac:dyDescent="0.25">
      <c r="F388" s="3"/>
      <c r="G388" s="4"/>
      <c r="H388" s="5"/>
      <c r="M388" s="15"/>
      <c r="N388" s="15"/>
      <c r="O388" s="14"/>
      <c r="P388" s="15"/>
      <c r="Q388" s="15"/>
      <c r="R388" s="15"/>
      <c r="S388" s="15"/>
    </row>
    <row r="389" spans="6:19" x14ac:dyDescent="0.25">
      <c r="F389" s="3"/>
      <c r="G389" s="4"/>
      <c r="H389" s="5"/>
      <c r="M389" s="15"/>
      <c r="N389" s="15"/>
      <c r="O389" s="14"/>
      <c r="P389" s="15"/>
      <c r="Q389" s="15"/>
      <c r="R389" s="15"/>
      <c r="S389" s="15"/>
    </row>
    <row r="390" spans="6:19" x14ac:dyDescent="0.25">
      <c r="F390" s="3"/>
      <c r="G390" s="4"/>
      <c r="H390" s="5"/>
      <c r="M390" s="15"/>
      <c r="N390" s="15"/>
      <c r="O390" s="14"/>
      <c r="P390" s="15"/>
      <c r="Q390" s="15"/>
      <c r="R390" s="15"/>
      <c r="S390" s="15"/>
    </row>
    <row r="391" spans="6:19" x14ac:dyDescent="0.25">
      <c r="F391" s="3"/>
      <c r="G391" s="4"/>
      <c r="H391" s="5"/>
      <c r="M391" s="15"/>
      <c r="N391" s="15"/>
      <c r="O391" s="14"/>
      <c r="P391" s="15"/>
      <c r="Q391" s="15"/>
      <c r="R391" s="15"/>
      <c r="S391" s="15"/>
    </row>
    <row r="392" spans="6:19" x14ac:dyDescent="0.25">
      <c r="F392" s="3"/>
      <c r="G392" s="4"/>
      <c r="H392" s="5"/>
      <c r="M392" s="15"/>
      <c r="N392" s="15"/>
      <c r="O392" s="14"/>
      <c r="P392" s="15"/>
      <c r="Q392" s="15"/>
      <c r="R392" s="15"/>
      <c r="S392" s="15"/>
    </row>
    <row r="393" spans="6:19" x14ac:dyDescent="0.25">
      <c r="F393" s="3"/>
      <c r="G393" s="4"/>
      <c r="H393" s="5"/>
      <c r="M393" s="15"/>
      <c r="N393" s="15"/>
      <c r="O393" s="14"/>
      <c r="P393" s="15"/>
      <c r="Q393" s="15"/>
      <c r="R393" s="15"/>
      <c r="S393" s="15"/>
    </row>
    <row r="394" spans="6:19" x14ac:dyDescent="0.25">
      <c r="F394" s="3"/>
      <c r="G394" s="4"/>
      <c r="H394" s="5"/>
      <c r="M394" s="15"/>
      <c r="N394" s="15"/>
      <c r="O394" s="14"/>
      <c r="P394" s="15"/>
      <c r="Q394" s="15"/>
      <c r="R394" s="15"/>
      <c r="S394" s="15"/>
    </row>
    <row r="395" spans="6:19" x14ac:dyDescent="0.25">
      <c r="F395" s="3"/>
      <c r="G395" s="4"/>
      <c r="H395" s="5"/>
      <c r="M395" s="15"/>
      <c r="N395" s="15"/>
      <c r="O395" s="14"/>
      <c r="P395" s="15"/>
      <c r="Q395" s="15"/>
      <c r="R395" s="15"/>
      <c r="S395" s="15"/>
    </row>
    <row r="396" spans="6:19" x14ac:dyDescent="0.25">
      <c r="F396" s="3"/>
      <c r="G396" s="4"/>
      <c r="H396" s="5"/>
      <c r="M396" s="15"/>
      <c r="N396" s="15"/>
      <c r="O396" s="14"/>
      <c r="P396" s="15"/>
      <c r="Q396" s="15"/>
      <c r="R396" s="15"/>
      <c r="S396" s="15"/>
    </row>
    <row r="397" spans="6:19" x14ac:dyDescent="0.25">
      <c r="F397" s="3"/>
      <c r="G397" s="4"/>
      <c r="H397" s="5"/>
      <c r="M397" s="15"/>
      <c r="N397" s="15"/>
      <c r="O397" s="14"/>
      <c r="P397" s="15"/>
      <c r="Q397" s="15"/>
      <c r="R397" s="15"/>
      <c r="S397" s="15"/>
    </row>
    <row r="398" spans="6:19" x14ac:dyDescent="0.25">
      <c r="F398" s="3"/>
      <c r="G398" s="4"/>
      <c r="H398" s="5"/>
      <c r="M398" s="15"/>
      <c r="N398" s="15"/>
      <c r="O398" s="14"/>
      <c r="P398" s="15"/>
      <c r="Q398" s="15"/>
      <c r="R398" s="15"/>
      <c r="S398" s="15"/>
    </row>
    <row r="399" spans="6:19" x14ac:dyDescent="0.25">
      <c r="F399" s="3"/>
      <c r="G399" s="4"/>
      <c r="H399" s="5"/>
      <c r="M399" s="15"/>
      <c r="N399" s="15"/>
      <c r="O399" s="14"/>
      <c r="P399" s="15"/>
      <c r="Q399" s="15"/>
      <c r="R399" s="15"/>
      <c r="S399" s="15"/>
    </row>
    <row r="400" spans="6:19" x14ac:dyDescent="0.25">
      <c r="F400" s="3"/>
      <c r="G400" s="4"/>
      <c r="H400" s="5"/>
      <c r="M400" s="15"/>
      <c r="N400" s="15"/>
      <c r="O400" s="14"/>
      <c r="P400" s="15"/>
      <c r="Q400" s="15"/>
      <c r="R400" s="15"/>
      <c r="S400" s="15"/>
    </row>
    <row r="401" spans="6:19" x14ac:dyDescent="0.25">
      <c r="F401" s="3"/>
      <c r="G401" s="4"/>
      <c r="H401" s="5"/>
      <c r="M401" s="15"/>
      <c r="N401" s="15"/>
      <c r="O401" s="14"/>
      <c r="P401" s="15"/>
      <c r="Q401" s="15"/>
      <c r="R401" s="15"/>
      <c r="S401" s="15"/>
    </row>
    <row r="402" spans="6:19" x14ac:dyDescent="0.25">
      <c r="F402" s="3"/>
      <c r="G402" s="4"/>
      <c r="H402" s="5"/>
      <c r="M402" s="15"/>
      <c r="N402" s="15"/>
      <c r="O402" s="14"/>
      <c r="P402" s="14"/>
      <c r="Q402" s="14"/>
      <c r="R402" s="14"/>
      <c r="S402" s="14"/>
    </row>
    <row r="403" spans="6:19" x14ac:dyDescent="0.25">
      <c r="F403" s="3"/>
      <c r="G403" s="4"/>
      <c r="H403" s="5"/>
      <c r="M403" s="15"/>
      <c r="N403" s="15"/>
      <c r="O403" s="14"/>
      <c r="P403" s="14"/>
      <c r="Q403" s="14"/>
      <c r="R403" s="14"/>
      <c r="S403" s="14"/>
    </row>
    <row r="404" spans="6:19" x14ac:dyDescent="0.25">
      <c r="F404" s="3"/>
      <c r="G404" s="4"/>
      <c r="H404" s="5"/>
      <c r="M404" s="15"/>
      <c r="N404" s="15"/>
      <c r="O404" s="14"/>
      <c r="P404" s="14"/>
      <c r="Q404" s="14"/>
      <c r="R404" s="14"/>
      <c r="S404" s="14"/>
    </row>
    <row r="405" spans="6:19" x14ac:dyDescent="0.25">
      <c r="F405" s="3"/>
      <c r="G405" s="4"/>
      <c r="H405" s="5"/>
      <c r="M405" s="15"/>
      <c r="N405" s="15"/>
      <c r="O405" s="14"/>
      <c r="P405" s="14"/>
      <c r="Q405" s="14"/>
      <c r="R405" s="14"/>
      <c r="S405" s="14"/>
    </row>
    <row r="406" spans="6:19" x14ac:dyDescent="0.25">
      <c r="F406" s="3"/>
      <c r="G406" s="4"/>
      <c r="H406" s="5"/>
      <c r="M406" s="15"/>
      <c r="N406" s="15"/>
      <c r="O406" s="14"/>
      <c r="P406" s="14"/>
      <c r="Q406" s="14"/>
      <c r="R406" s="14"/>
      <c r="S406" s="14"/>
    </row>
    <row r="407" spans="6:19" x14ac:dyDescent="0.25">
      <c r="F407" s="3"/>
      <c r="G407" s="4"/>
      <c r="H407" s="5"/>
      <c r="M407" s="15"/>
      <c r="N407" s="15"/>
      <c r="O407" s="14"/>
      <c r="P407" s="14"/>
      <c r="Q407" s="14"/>
      <c r="R407" s="14"/>
      <c r="S407" s="14"/>
    </row>
    <row r="408" spans="6:19" x14ac:dyDescent="0.25">
      <c r="F408" s="3"/>
      <c r="G408" s="4"/>
      <c r="H408" s="5"/>
      <c r="M408" s="15"/>
      <c r="N408" s="15"/>
      <c r="O408" s="14"/>
      <c r="P408" s="14"/>
      <c r="Q408" s="14"/>
      <c r="R408" s="14"/>
      <c r="S408" s="14"/>
    </row>
    <row r="409" spans="6:19" x14ac:dyDescent="0.25">
      <c r="F409" s="3"/>
      <c r="G409" s="4"/>
      <c r="H409" s="5"/>
      <c r="M409" s="15"/>
      <c r="N409" s="15"/>
      <c r="O409" s="14"/>
      <c r="P409" s="14"/>
      <c r="Q409" s="14"/>
      <c r="R409" s="14"/>
      <c r="S409" s="14"/>
    </row>
    <row r="410" spans="6:19" x14ac:dyDescent="0.25">
      <c r="F410" s="3"/>
      <c r="G410" s="4"/>
      <c r="H410" s="5"/>
    </row>
    <row r="411" spans="6:19" x14ac:dyDescent="0.25">
      <c r="F411" s="3"/>
      <c r="G411" s="4"/>
      <c r="H411" s="5"/>
    </row>
    <row r="412" spans="6:19" x14ac:dyDescent="0.25">
      <c r="F412" s="3"/>
      <c r="G412" s="4"/>
      <c r="H412" s="5"/>
    </row>
    <row r="413" spans="6:19" x14ac:dyDescent="0.25">
      <c r="F413" s="3"/>
      <c r="G413" s="4"/>
      <c r="H413" s="5"/>
    </row>
    <row r="414" spans="6:19" x14ac:dyDescent="0.25">
      <c r="F414" s="3"/>
      <c r="G414" s="4"/>
      <c r="H414" s="5"/>
    </row>
    <row r="415" spans="6:19" x14ac:dyDescent="0.25">
      <c r="F415" s="3"/>
      <c r="G415" s="4"/>
      <c r="H415" s="5"/>
    </row>
    <row r="416" spans="6:19" x14ac:dyDescent="0.25">
      <c r="F416" s="3"/>
      <c r="G416" s="4"/>
      <c r="H416" s="5"/>
    </row>
    <row r="417" spans="6:8" x14ac:dyDescent="0.25">
      <c r="F417" s="3"/>
      <c r="G417" s="4"/>
      <c r="H417" s="5"/>
    </row>
    <row r="418" spans="6:8" x14ac:dyDescent="0.25">
      <c r="F418" s="3"/>
      <c r="G418" s="4"/>
      <c r="H418" s="5"/>
    </row>
    <row r="419" spans="6:8" x14ac:dyDescent="0.25">
      <c r="F419" s="3"/>
      <c r="G419" s="4"/>
      <c r="H419" s="5"/>
    </row>
    <row r="420" spans="6:8" x14ac:dyDescent="0.25">
      <c r="F420" s="3"/>
      <c r="G420" s="4"/>
      <c r="H420" s="5"/>
    </row>
    <row r="421" spans="6:8" x14ac:dyDescent="0.25">
      <c r="F421" s="3"/>
      <c r="G421" s="4"/>
      <c r="H421" s="5"/>
    </row>
    <row r="422" spans="6:8" x14ac:dyDescent="0.25">
      <c r="F422" s="3"/>
      <c r="G422" s="4"/>
      <c r="H422" s="5"/>
    </row>
    <row r="423" spans="6:8" x14ac:dyDescent="0.25">
      <c r="F423" s="3"/>
      <c r="G423" s="4"/>
      <c r="H423" s="5"/>
    </row>
    <row r="424" spans="6:8" x14ac:dyDescent="0.25">
      <c r="F424" s="3"/>
      <c r="G424" s="4"/>
      <c r="H424" s="5"/>
    </row>
    <row r="425" spans="6:8" x14ac:dyDescent="0.25">
      <c r="F425" s="3"/>
      <c r="G425" s="4"/>
      <c r="H425" s="5"/>
    </row>
    <row r="426" spans="6:8" x14ac:dyDescent="0.25">
      <c r="F426" s="3"/>
      <c r="G426" s="4"/>
      <c r="H426" s="5"/>
    </row>
    <row r="427" spans="6:8" x14ac:dyDescent="0.25">
      <c r="F427" s="3"/>
      <c r="G427" s="4"/>
      <c r="H427" s="5"/>
    </row>
    <row r="428" spans="6:8" x14ac:dyDescent="0.25">
      <c r="F428" s="3"/>
      <c r="G428" s="4"/>
      <c r="H428" s="5"/>
    </row>
    <row r="429" spans="6:8" x14ac:dyDescent="0.25">
      <c r="F429" s="3"/>
      <c r="G429" s="4"/>
      <c r="H429" s="5"/>
    </row>
    <row r="430" spans="6:8" x14ac:dyDescent="0.25">
      <c r="F430" s="3"/>
      <c r="G430" s="4"/>
      <c r="H430" s="5"/>
    </row>
    <row r="431" spans="6:8" x14ac:dyDescent="0.25">
      <c r="F431" s="3"/>
      <c r="G431" s="4"/>
      <c r="H431" s="5"/>
    </row>
    <row r="432" spans="6:8" x14ac:dyDescent="0.25">
      <c r="F432" s="3"/>
      <c r="G432" s="4"/>
      <c r="H432" s="5"/>
    </row>
    <row r="433" spans="6:8" x14ac:dyDescent="0.25">
      <c r="F433" s="3"/>
      <c r="G433" s="4"/>
      <c r="H433" s="5"/>
    </row>
    <row r="434" spans="6:8" x14ac:dyDescent="0.25">
      <c r="F434" s="3"/>
      <c r="G434" s="4"/>
      <c r="H434" s="5"/>
    </row>
    <row r="435" spans="6:8" x14ac:dyDescent="0.25">
      <c r="F435" s="3"/>
      <c r="G435" s="4"/>
      <c r="H435" s="5"/>
    </row>
    <row r="436" spans="6:8" x14ac:dyDescent="0.25">
      <c r="F436" s="3"/>
      <c r="G436" s="4"/>
      <c r="H436" s="5"/>
    </row>
    <row r="437" spans="6:8" x14ac:dyDescent="0.25">
      <c r="F437" s="3"/>
      <c r="G437" s="4"/>
      <c r="H437" s="5"/>
    </row>
    <row r="438" spans="6:8" x14ac:dyDescent="0.25">
      <c r="F438" s="3"/>
      <c r="G438" s="4"/>
      <c r="H438" s="5"/>
    </row>
    <row r="439" spans="6:8" x14ac:dyDescent="0.25">
      <c r="F439" s="3"/>
      <c r="G439" s="4"/>
      <c r="H439" s="5"/>
    </row>
    <row r="440" spans="6:8" x14ac:dyDescent="0.25">
      <c r="F440" s="3"/>
      <c r="G440" s="4"/>
      <c r="H440" s="5"/>
    </row>
    <row r="441" spans="6:8" x14ac:dyDescent="0.25">
      <c r="F441" s="3"/>
      <c r="G441" s="4"/>
      <c r="H441" s="5"/>
    </row>
    <row r="442" spans="6:8" x14ac:dyDescent="0.25">
      <c r="F442" s="3"/>
      <c r="G442" s="4"/>
      <c r="H442" s="5"/>
    </row>
    <row r="443" spans="6:8" x14ac:dyDescent="0.25">
      <c r="F443" s="3"/>
      <c r="G443" s="4"/>
      <c r="H443" s="5"/>
    </row>
    <row r="444" spans="6:8" x14ac:dyDescent="0.25">
      <c r="F444" s="3"/>
      <c r="G444" s="4"/>
      <c r="H444" s="5"/>
    </row>
    <row r="445" spans="6:8" x14ac:dyDescent="0.25">
      <c r="F445" s="3"/>
      <c r="G445" s="4"/>
      <c r="H445" s="5"/>
    </row>
    <row r="446" spans="6:8" x14ac:dyDescent="0.25">
      <c r="F446" s="3"/>
      <c r="G446" s="4"/>
      <c r="H446" s="5"/>
    </row>
    <row r="447" spans="6:8" x14ac:dyDescent="0.25">
      <c r="F447" s="3"/>
      <c r="G447" s="4"/>
      <c r="H447" s="5"/>
    </row>
    <row r="448" spans="6:8" x14ac:dyDescent="0.25">
      <c r="F448" s="3"/>
      <c r="G448" s="4"/>
      <c r="H448" s="5"/>
    </row>
    <row r="449" spans="6:8" x14ac:dyDescent="0.25">
      <c r="F449" s="3"/>
      <c r="G449" s="4"/>
      <c r="H449" s="5"/>
    </row>
    <row r="450" spans="6:8" x14ac:dyDescent="0.25">
      <c r="F450" s="3"/>
      <c r="G450" s="4"/>
      <c r="H450" s="5"/>
    </row>
    <row r="451" spans="6:8" x14ac:dyDescent="0.25">
      <c r="F451" s="3"/>
      <c r="G451" s="4"/>
      <c r="H451" s="5"/>
    </row>
    <row r="452" spans="6:8" x14ac:dyDescent="0.25">
      <c r="F452" s="3"/>
      <c r="G452" s="4"/>
      <c r="H452" s="5"/>
    </row>
    <row r="453" spans="6:8" x14ac:dyDescent="0.25">
      <c r="F453" s="3"/>
      <c r="G453" s="4"/>
      <c r="H453" s="5"/>
    </row>
    <row r="454" spans="6:8" x14ac:dyDescent="0.25">
      <c r="F454" s="3"/>
      <c r="G454" s="4"/>
      <c r="H454" s="5"/>
    </row>
    <row r="455" spans="6:8" x14ac:dyDescent="0.25">
      <c r="F455" s="3"/>
      <c r="G455" s="4"/>
      <c r="H455" s="5"/>
    </row>
    <row r="456" spans="6:8" x14ac:dyDescent="0.25">
      <c r="F456" s="3"/>
      <c r="G456" s="4"/>
      <c r="H456" s="5"/>
    </row>
    <row r="457" spans="6:8" x14ac:dyDescent="0.25">
      <c r="F457" s="3"/>
      <c r="G457" s="4"/>
      <c r="H457" s="5"/>
    </row>
    <row r="458" spans="6:8" x14ac:dyDescent="0.25">
      <c r="F458" s="3"/>
      <c r="G458" s="4"/>
      <c r="H458" s="5"/>
    </row>
    <row r="459" spans="6:8" x14ac:dyDescent="0.25">
      <c r="F459" s="3"/>
      <c r="G459" s="4"/>
      <c r="H459" s="5"/>
    </row>
    <row r="460" spans="6:8" x14ac:dyDescent="0.25">
      <c r="F460" s="3"/>
      <c r="G460" s="4"/>
      <c r="H460" s="5"/>
    </row>
    <row r="461" spans="6:8" x14ac:dyDescent="0.25">
      <c r="F461" s="3"/>
      <c r="G461" s="4"/>
      <c r="H461" s="5"/>
    </row>
    <row r="462" spans="6:8" x14ac:dyDescent="0.25">
      <c r="F462" s="3"/>
      <c r="G462" s="4"/>
      <c r="H462" s="5"/>
    </row>
    <row r="463" spans="6:8" x14ac:dyDescent="0.25">
      <c r="F463" s="3"/>
      <c r="G463" s="4"/>
      <c r="H463" s="5"/>
    </row>
    <row r="464" spans="6:8" x14ac:dyDescent="0.25">
      <c r="F464" s="3"/>
      <c r="G464" s="4"/>
      <c r="H464" s="5"/>
    </row>
    <row r="465" spans="6:8" x14ac:dyDescent="0.25">
      <c r="F465" s="3"/>
      <c r="G465" s="4"/>
      <c r="H465" s="5"/>
    </row>
    <row r="466" spans="6:8" x14ac:dyDescent="0.25">
      <c r="F466" s="3"/>
      <c r="G466" s="4"/>
      <c r="H466" s="5"/>
    </row>
    <row r="467" spans="6:8" x14ac:dyDescent="0.25">
      <c r="F467" s="3"/>
      <c r="G467" s="4"/>
      <c r="H467" s="5"/>
    </row>
    <row r="468" spans="6:8" x14ac:dyDescent="0.25">
      <c r="F468" s="3"/>
      <c r="G468" s="4"/>
      <c r="H468" s="5"/>
    </row>
    <row r="469" spans="6:8" x14ac:dyDescent="0.25">
      <c r="F469" s="3"/>
      <c r="G469" s="4"/>
      <c r="H469" s="5"/>
    </row>
    <row r="470" spans="6:8" x14ac:dyDescent="0.25">
      <c r="F470" s="3"/>
      <c r="G470" s="4"/>
      <c r="H470" s="5"/>
    </row>
    <row r="471" spans="6:8" x14ac:dyDescent="0.25">
      <c r="F471" s="3"/>
      <c r="G471" s="4"/>
      <c r="H471" s="5"/>
    </row>
    <row r="472" spans="6:8" x14ac:dyDescent="0.25">
      <c r="F472" s="3"/>
      <c r="G472" s="4"/>
      <c r="H472" s="5"/>
    </row>
    <row r="473" spans="6:8" x14ac:dyDescent="0.25">
      <c r="F473" s="3"/>
      <c r="G473" s="4"/>
      <c r="H473" s="5"/>
    </row>
    <row r="474" spans="6:8" x14ac:dyDescent="0.25">
      <c r="F474" s="3"/>
      <c r="G474" s="4"/>
      <c r="H474" s="5"/>
    </row>
    <row r="475" spans="6:8" x14ac:dyDescent="0.25">
      <c r="F475" s="3"/>
      <c r="G475" s="4"/>
      <c r="H475" s="5"/>
    </row>
    <row r="476" spans="6:8" x14ac:dyDescent="0.25">
      <c r="F476" s="3"/>
      <c r="G476" s="4"/>
      <c r="H476" s="5"/>
    </row>
    <row r="477" spans="6:8" x14ac:dyDescent="0.25">
      <c r="F477" s="3"/>
      <c r="G477" s="4"/>
      <c r="H477" s="5"/>
    </row>
    <row r="478" spans="6:8" x14ac:dyDescent="0.25">
      <c r="F478" s="3"/>
      <c r="G478" s="4"/>
      <c r="H478" s="5"/>
    </row>
    <row r="479" spans="6:8" x14ac:dyDescent="0.25">
      <c r="F479" s="3"/>
      <c r="G479" s="4"/>
      <c r="H479" s="5"/>
    </row>
    <row r="480" spans="6:8" x14ac:dyDescent="0.25">
      <c r="F480" s="3"/>
      <c r="G480" s="4"/>
      <c r="H480" s="5"/>
    </row>
    <row r="481" spans="6:8" x14ac:dyDescent="0.25">
      <c r="F481" s="3"/>
      <c r="G481" s="4"/>
      <c r="H481" s="5"/>
    </row>
    <row r="482" spans="6:8" x14ac:dyDescent="0.25">
      <c r="F482" s="3"/>
      <c r="G482" s="4"/>
      <c r="H482" s="5"/>
    </row>
    <row r="483" spans="6:8" x14ac:dyDescent="0.25">
      <c r="F483" s="3"/>
      <c r="G483" s="4"/>
      <c r="H483" s="5"/>
    </row>
    <row r="484" spans="6:8" x14ac:dyDescent="0.25">
      <c r="F484" s="3"/>
      <c r="G484" s="4"/>
      <c r="H484" s="5"/>
    </row>
    <row r="485" spans="6:8" x14ac:dyDescent="0.25">
      <c r="F485" s="3"/>
      <c r="G485" s="4"/>
      <c r="H485" s="5"/>
    </row>
    <row r="486" spans="6:8" x14ac:dyDescent="0.25">
      <c r="F486" s="3"/>
      <c r="G486" s="4"/>
      <c r="H486" s="5"/>
    </row>
    <row r="487" spans="6:8" x14ac:dyDescent="0.25">
      <c r="F487" s="3"/>
      <c r="G487" s="4"/>
      <c r="H487" s="5"/>
    </row>
    <row r="488" spans="6:8" x14ac:dyDescent="0.25">
      <c r="F488" s="3"/>
      <c r="G488" s="4"/>
      <c r="H488" s="5"/>
    </row>
    <row r="489" spans="6:8" x14ac:dyDescent="0.25">
      <c r="F489" s="3"/>
      <c r="G489" s="4"/>
      <c r="H489" s="5"/>
    </row>
    <row r="490" spans="6:8" x14ac:dyDescent="0.25">
      <c r="F490" s="3"/>
      <c r="G490" s="4"/>
      <c r="H490" s="5"/>
    </row>
    <row r="491" spans="6:8" x14ac:dyDescent="0.25">
      <c r="F491" s="3"/>
      <c r="G491" s="4"/>
      <c r="H491" s="5"/>
    </row>
    <row r="492" spans="6:8" x14ac:dyDescent="0.25">
      <c r="F492" s="3"/>
      <c r="G492" s="4"/>
      <c r="H492" s="5"/>
    </row>
    <row r="493" spans="6:8" x14ac:dyDescent="0.25">
      <c r="F493" s="3"/>
      <c r="G493" s="4"/>
      <c r="H493" s="5"/>
    </row>
    <row r="494" spans="6:8" x14ac:dyDescent="0.25">
      <c r="F494" s="3"/>
      <c r="G494" s="4"/>
      <c r="H494" s="5"/>
    </row>
    <row r="495" spans="6:8" x14ac:dyDescent="0.25">
      <c r="F495" s="3"/>
      <c r="G495" s="4"/>
      <c r="H495" s="5"/>
    </row>
    <row r="496" spans="6:8" x14ac:dyDescent="0.25">
      <c r="F496" s="3"/>
      <c r="G496" s="4"/>
      <c r="H496" s="5"/>
    </row>
    <row r="497" spans="6:8" x14ac:dyDescent="0.25">
      <c r="F497" s="3"/>
      <c r="G497" s="4"/>
      <c r="H497" s="5"/>
    </row>
    <row r="498" spans="6:8" x14ac:dyDescent="0.25">
      <c r="F498" s="3"/>
      <c r="G498" s="4"/>
      <c r="H498" s="5"/>
    </row>
    <row r="499" spans="6:8" x14ac:dyDescent="0.25">
      <c r="F499" s="3"/>
      <c r="G499" s="4"/>
      <c r="H499" s="5"/>
    </row>
    <row r="500" spans="6:8" x14ac:dyDescent="0.25">
      <c r="F500" s="3"/>
      <c r="G500" s="4"/>
      <c r="H500" s="5"/>
    </row>
    <row r="501" spans="6:8" x14ac:dyDescent="0.25">
      <c r="F501" s="3"/>
      <c r="G501" s="4"/>
      <c r="H501" s="5"/>
    </row>
    <row r="502" spans="6:8" x14ac:dyDescent="0.25">
      <c r="F502" s="3"/>
      <c r="G502" s="4"/>
      <c r="H502" s="5"/>
    </row>
    <row r="503" spans="6:8" x14ac:dyDescent="0.25">
      <c r="F503" s="3"/>
      <c r="G503" s="4"/>
      <c r="H503" s="5"/>
    </row>
    <row r="504" spans="6:8" x14ac:dyDescent="0.25">
      <c r="F504" s="3"/>
      <c r="G504" s="4"/>
      <c r="H504" s="5"/>
    </row>
    <row r="505" spans="6:8" x14ac:dyDescent="0.25">
      <c r="F505" s="3"/>
      <c r="G505" s="4"/>
      <c r="H505" s="5"/>
    </row>
    <row r="506" spans="6:8" x14ac:dyDescent="0.25">
      <c r="F506" s="3"/>
      <c r="G506" s="4"/>
      <c r="H506" s="5"/>
    </row>
    <row r="507" spans="6:8" x14ac:dyDescent="0.25">
      <c r="F507" s="3"/>
      <c r="G507" s="4"/>
      <c r="H507" s="5"/>
    </row>
    <row r="508" spans="6:8" x14ac:dyDescent="0.25">
      <c r="F508" s="3"/>
      <c r="G508" s="4"/>
      <c r="H508" s="5"/>
    </row>
    <row r="509" spans="6:8" x14ac:dyDescent="0.25">
      <c r="F509" s="3"/>
      <c r="G509" s="4"/>
      <c r="H509" s="5"/>
    </row>
    <row r="510" spans="6:8" x14ac:dyDescent="0.25">
      <c r="F510" s="3"/>
      <c r="G510" s="4"/>
      <c r="H510" s="5"/>
    </row>
    <row r="511" spans="6:8" x14ac:dyDescent="0.25">
      <c r="F511" s="3"/>
      <c r="G511" s="4"/>
      <c r="H511" s="5"/>
    </row>
    <row r="512" spans="6:8" x14ac:dyDescent="0.25">
      <c r="F512" s="3"/>
      <c r="G512" s="4"/>
      <c r="H512" s="5"/>
    </row>
    <row r="513" spans="6:8" x14ac:dyDescent="0.25">
      <c r="F513" s="3"/>
      <c r="G513" s="4"/>
      <c r="H513" s="5"/>
    </row>
    <row r="514" spans="6:8" x14ac:dyDescent="0.25">
      <c r="F514" s="3"/>
      <c r="G514" s="4"/>
      <c r="H514" s="5"/>
    </row>
    <row r="515" spans="6:8" x14ac:dyDescent="0.25">
      <c r="F515" s="3"/>
      <c r="G515" s="4"/>
      <c r="H515" s="5"/>
    </row>
    <row r="516" spans="6:8" x14ac:dyDescent="0.25">
      <c r="F516" s="3"/>
      <c r="G516" s="4"/>
      <c r="H516" s="5"/>
    </row>
    <row r="517" spans="6:8" x14ac:dyDescent="0.25">
      <c r="F517" s="3"/>
      <c r="G517" s="4"/>
      <c r="H517" s="5"/>
    </row>
    <row r="518" spans="6:8" x14ac:dyDescent="0.25">
      <c r="F518" s="3"/>
      <c r="G518" s="4"/>
      <c r="H518" s="5"/>
    </row>
    <row r="519" spans="6:8" x14ac:dyDescent="0.25">
      <c r="F519" s="3"/>
      <c r="G519" s="4"/>
      <c r="H519" s="5"/>
    </row>
    <row r="520" spans="6:8" x14ac:dyDescent="0.25">
      <c r="F520" s="3"/>
      <c r="G520" s="4"/>
      <c r="H520" s="5"/>
    </row>
    <row r="521" spans="6:8" x14ac:dyDescent="0.25">
      <c r="F521" s="3"/>
      <c r="G521" s="4"/>
      <c r="H521" s="5"/>
    </row>
    <row r="522" spans="6:8" x14ac:dyDescent="0.25">
      <c r="F522" s="3"/>
      <c r="G522" s="4"/>
      <c r="H522" s="5"/>
    </row>
    <row r="523" spans="6:8" x14ac:dyDescent="0.25">
      <c r="F523" s="3"/>
      <c r="G523" s="4"/>
      <c r="H523" s="5"/>
    </row>
    <row r="524" spans="6:8" x14ac:dyDescent="0.25">
      <c r="F524" s="3"/>
      <c r="G524" s="4"/>
      <c r="H524" s="5"/>
    </row>
    <row r="525" spans="6:8" x14ac:dyDescent="0.25">
      <c r="F525" s="3"/>
      <c r="G525" s="4"/>
      <c r="H525" s="5"/>
    </row>
    <row r="526" spans="6:8" x14ac:dyDescent="0.25">
      <c r="F526" s="3"/>
      <c r="G526" s="4"/>
      <c r="H526" s="5"/>
    </row>
    <row r="527" spans="6:8" x14ac:dyDescent="0.25">
      <c r="F527" s="3"/>
      <c r="G527" s="4"/>
      <c r="H527" s="5"/>
    </row>
    <row r="528" spans="6:8" x14ac:dyDescent="0.25">
      <c r="F528" s="3"/>
      <c r="G528" s="4"/>
      <c r="H528" s="5"/>
    </row>
    <row r="529" spans="6:8" x14ac:dyDescent="0.25">
      <c r="F529" s="3"/>
      <c r="G529" s="4"/>
      <c r="H529" s="5"/>
    </row>
    <row r="530" spans="6:8" x14ac:dyDescent="0.25">
      <c r="F530" s="3"/>
      <c r="G530" s="4"/>
      <c r="H530" s="5"/>
    </row>
    <row r="531" spans="6:8" x14ac:dyDescent="0.25">
      <c r="F531" s="3"/>
      <c r="G531" s="4"/>
      <c r="H531" s="5"/>
    </row>
    <row r="532" spans="6:8" x14ac:dyDescent="0.25">
      <c r="F532" s="3"/>
      <c r="G532" s="4"/>
      <c r="H532" s="5"/>
    </row>
    <row r="533" spans="6:8" x14ac:dyDescent="0.25">
      <c r="F533" s="3"/>
      <c r="G533" s="4"/>
      <c r="H533" s="5"/>
    </row>
    <row r="534" spans="6:8" x14ac:dyDescent="0.25">
      <c r="F534" s="3"/>
      <c r="G534" s="4"/>
      <c r="H534" s="5"/>
    </row>
    <row r="535" spans="6:8" x14ac:dyDescent="0.25">
      <c r="F535" s="3"/>
      <c r="G535" s="4"/>
      <c r="H535" s="5"/>
    </row>
    <row r="536" spans="6:8" x14ac:dyDescent="0.25">
      <c r="F536" s="3"/>
      <c r="G536" s="4"/>
      <c r="H536" s="5"/>
    </row>
    <row r="537" spans="6:8" x14ac:dyDescent="0.25">
      <c r="F537" s="3"/>
      <c r="G537" s="4"/>
      <c r="H537" s="5"/>
    </row>
    <row r="538" spans="6:8" x14ac:dyDescent="0.25">
      <c r="F538" s="3"/>
      <c r="G538" s="4"/>
      <c r="H538" s="5"/>
    </row>
    <row r="539" spans="6:8" x14ac:dyDescent="0.25">
      <c r="F539" s="3"/>
      <c r="G539" s="4"/>
      <c r="H539" s="5"/>
    </row>
    <row r="540" spans="6:8" x14ac:dyDescent="0.25">
      <c r="F540" s="3"/>
      <c r="G540" s="4"/>
      <c r="H540" s="5"/>
    </row>
    <row r="541" spans="6:8" x14ac:dyDescent="0.25">
      <c r="F541" s="3"/>
      <c r="G541" s="4"/>
      <c r="H541" s="5"/>
    </row>
    <row r="542" spans="6:8" x14ac:dyDescent="0.25">
      <c r="F542" s="3"/>
      <c r="G542" s="4"/>
      <c r="H542" s="5"/>
    </row>
    <row r="543" spans="6:8" x14ac:dyDescent="0.25">
      <c r="F543" s="3"/>
      <c r="G543" s="4"/>
      <c r="H543" s="5"/>
    </row>
    <row r="544" spans="6:8" x14ac:dyDescent="0.25">
      <c r="F544" s="3"/>
      <c r="G544" s="4"/>
      <c r="H544" s="5"/>
    </row>
    <row r="545" spans="6:8" x14ac:dyDescent="0.25">
      <c r="F545" s="3"/>
      <c r="G545" s="4"/>
      <c r="H545" s="5"/>
    </row>
    <row r="546" spans="6:8" x14ac:dyDescent="0.25">
      <c r="F546" s="3"/>
      <c r="G546" s="4"/>
      <c r="H546" s="5"/>
    </row>
    <row r="547" spans="6:8" x14ac:dyDescent="0.25">
      <c r="F547" s="3"/>
      <c r="G547" s="4"/>
      <c r="H547" s="5"/>
    </row>
    <row r="548" spans="6:8" x14ac:dyDescent="0.25">
      <c r="F548" s="3"/>
      <c r="G548" s="4"/>
      <c r="H548" s="5"/>
    </row>
    <row r="549" spans="6:8" x14ac:dyDescent="0.25">
      <c r="F549" s="3"/>
      <c r="G549" s="4"/>
      <c r="H549" s="5"/>
    </row>
    <row r="550" spans="6:8" x14ac:dyDescent="0.25">
      <c r="F550" s="3"/>
      <c r="G550" s="4"/>
      <c r="H550" s="5"/>
    </row>
    <row r="551" spans="6:8" x14ac:dyDescent="0.25">
      <c r="F551" s="3"/>
      <c r="G551" s="4"/>
      <c r="H551" s="5"/>
    </row>
    <row r="552" spans="6:8" x14ac:dyDescent="0.25">
      <c r="F552" s="3"/>
      <c r="G552" s="4"/>
      <c r="H552" s="5"/>
    </row>
    <row r="553" spans="6:8" x14ac:dyDescent="0.25">
      <c r="F553" s="3"/>
      <c r="G553" s="4"/>
      <c r="H553" s="5"/>
    </row>
    <row r="554" spans="6:8" x14ac:dyDescent="0.25">
      <c r="F554" s="3"/>
      <c r="G554" s="4"/>
      <c r="H554" s="5"/>
    </row>
    <row r="555" spans="6:8" x14ac:dyDescent="0.25">
      <c r="F555" s="3"/>
      <c r="G555" s="4"/>
      <c r="H555" s="5"/>
    </row>
    <row r="556" spans="6:8" x14ac:dyDescent="0.25">
      <c r="F556" s="3"/>
      <c r="G556" s="4"/>
      <c r="H556" s="5"/>
    </row>
    <row r="557" spans="6:8" x14ac:dyDescent="0.25">
      <c r="F557" s="3"/>
      <c r="G557" s="4"/>
      <c r="H557" s="5"/>
    </row>
    <row r="558" spans="6:8" x14ac:dyDescent="0.25">
      <c r="F558" s="3"/>
      <c r="G558" s="4"/>
      <c r="H558" s="5"/>
    </row>
    <row r="559" spans="6:8" x14ac:dyDescent="0.25">
      <c r="F559" s="3"/>
      <c r="G559" s="4"/>
      <c r="H559" s="5"/>
    </row>
    <row r="560" spans="6:8" x14ac:dyDescent="0.25">
      <c r="F560" s="3"/>
      <c r="G560" s="4"/>
      <c r="H560" s="5"/>
    </row>
    <row r="561" spans="6:8" x14ac:dyDescent="0.25">
      <c r="F561" s="3"/>
      <c r="G561" s="4"/>
      <c r="H561" s="5"/>
    </row>
    <row r="562" spans="6:8" x14ac:dyDescent="0.25">
      <c r="F562" s="3"/>
      <c r="G562" s="4"/>
      <c r="H562" s="5"/>
    </row>
    <row r="563" spans="6:8" x14ac:dyDescent="0.25">
      <c r="F563" s="3"/>
      <c r="G563" s="4"/>
      <c r="H563" s="5"/>
    </row>
    <row r="564" spans="6:8" x14ac:dyDescent="0.25">
      <c r="F564" s="3"/>
      <c r="G564" s="4"/>
      <c r="H564" s="5"/>
    </row>
    <row r="565" spans="6:8" x14ac:dyDescent="0.25">
      <c r="F565" s="3"/>
      <c r="G565" s="4"/>
      <c r="H565" s="5"/>
    </row>
    <row r="566" spans="6:8" x14ac:dyDescent="0.25">
      <c r="F566" s="3"/>
      <c r="G566" s="4"/>
      <c r="H566" s="5"/>
    </row>
    <row r="567" spans="6:8" x14ac:dyDescent="0.25">
      <c r="F567" s="3"/>
      <c r="G567" s="4"/>
      <c r="H567" s="5"/>
    </row>
    <row r="568" spans="6:8" x14ac:dyDescent="0.25">
      <c r="F568" s="3"/>
      <c r="G568" s="4"/>
      <c r="H568" s="5"/>
    </row>
    <row r="569" spans="6:8" x14ac:dyDescent="0.25">
      <c r="F569" s="3"/>
      <c r="G569" s="4"/>
      <c r="H569" s="5"/>
    </row>
    <row r="570" spans="6:8" x14ac:dyDescent="0.25">
      <c r="F570" s="3"/>
      <c r="G570" s="4"/>
      <c r="H570" s="5"/>
    </row>
    <row r="571" spans="6:8" x14ac:dyDescent="0.25">
      <c r="F571" s="3"/>
      <c r="G571" s="4"/>
      <c r="H571" s="5"/>
    </row>
    <row r="572" spans="6:8" x14ac:dyDescent="0.25">
      <c r="F572" s="3"/>
      <c r="G572" s="4"/>
      <c r="H572" s="5"/>
    </row>
    <row r="573" spans="6:8" x14ac:dyDescent="0.25">
      <c r="F573" s="3"/>
      <c r="G573" s="4"/>
      <c r="H573" s="5"/>
    </row>
    <row r="574" spans="6:8" x14ac:dyDescent="0.25">
      <c r="F574" s="3"/>
      <c r="G574" s="4"/>
      <c r="H574" s="5"/>
    </row>
    <row r="575" spans="6:8" x14ac:dyDescent="0.25">
      <c r="F575" s="3"/>
      <c r="G575" s="4"/>
      <c r="H575" s="5"/>
    </row>
    <row r="576" spans="6:8" x14ac:dyDescent="0.25">
      <c r="F576" s="3"/>
      <c r="G576" s="4"/>
      <c r="H576" s="5"/>
    </row>
    <row r="577" spans="6:8" x14ac:dyDescent="0.25">
      <c r="F577" s="3"/>
      <c r="G577" s="4"/>
      <c r="H577" s="5"/>
    </row>
    <row r="578" spans="6:8" x14ac:dyDescent="0.25">
      <c r="F578" s="3"/>
      <c r="G578" s="4"/>
      <c r="H578" s="5"/>
    </row>
    <row r="579" spans="6:8" x14ac:dyDescent="0.25">
      <c r="F579" s="3"/>
      <c r="G579" s="4"/>
      <c r="H579" s="5"/>
    </row>
    <row r="580" spans="6:8" x14ac:dyDescent="0.25">
      <c r="F580" s="3"/>
      <c r="G580" s="4"/>
      <c r="H580" s="5"/>
    </row>
    <row r="581" spans="6:8" x14ac:dyDescent="0.25">
      <c r="F581" s="3"/>
      <c r="G581" s="4"/>
      <c r="H581" s="5"/>
    </row>
    <row r="582" spans="6:8" x14ac:dyDescent="0.25">
      <c r="F582" s="3"/>
      <c r="G582" s="4"/>
      <c r="H582" s="5"/>
    </row>
    <row r="583" spans="6:8" x14ac:dyDescent="0.25">
      <c r="F583" s="3"/>
      <c r="G583" s="4"/>
      <c r="H583" s="5"/>
    </row>
    <row r="584" spans="6:8" x14ac:dyDescent="0.25">
      <c r="F584" s="3"/>
      <c r="G584" s="4"/>
      <c r="H584" s="5"/>
    </row>
    <row r="585" spans="6:8" x14ac:dyDescent="0.25">
      <c r="F585" s="3"/>
      <c r="G585" s="4"/>
      <c r="H585" s="5"/>
    </row>
    <row r="586" spans="6:8" x14ac:dyDescent="0.25">
      <c r="F586" s="3"/>
      <c r="G586" s="4"/>
      <c r="H586" s="5"/>
    </row>
    <row r="587" spans="6:8" x14ac:dyDescent="0.25">
      <c r="F587" s="3"/>
      <c r="G587" s="4"/>
      <c r="H587" s="5"/>
    </row>
    <row r="588" spans="6:8" x14ac:dyDescent="0.25">
      <c r="F588" s="3"/>
      <c r="G588" s="4"/>
      <c r="H588" s="5"/>
    </row>
    <row r="589" spans="6:8" x14ac:dyDescent="0.25">
      <c r="F589" s="3"/>
      <c r="G589" s="4"/>
      <c r="H589" s="5"/>
    </row>
    <row r="590" spans="6:8" x14ac:dyDescent="0.25">
      <c r="F590" s="3"/>
      <c r="G590" s="4"/>
      <c r="H590" s="5"/>
    </row>
    <row r="591" spans="6:8" x14ac:dyDescent="0.25">
      <c r="F591" s="3"/>
      <c r="G591" s="4"/>
      <c r="H591" s="5"/>
    </row>
    <row r="592" spans="6:8" x14ac:dyDescent="0.25">
      <c r="F592" s="3"/>
      <c r="G592" s="4"/>
      <c r="H592" s="5"/>
    </row>
    <row r="593" spans="6:8" x14ac:dyDescent="0.25">
      <c r="F593" s="3"/>
      <c r="G593" s="4"/>
      <c r="H593" s="5"/>
    </row>
    <row r="594" spans="6:8" x14ac:dyDescent="0.25">
      <c r="F594" s="3"/>
      <c r="G594" s="4"/>
      <c r="H594" s="5"/>
    </row>
    <row r="595" spans="6:8" x14ac:dyDescent="0.25">
      <c r="F595" s="3"/>
      <c r="G595" s="4"/>
      <c r="H595" s="5"/>
    </row>
    <row r="596" spans="6:8" x14ac:dyDescent="0.25">
      <c r="F596" s="3"/>
      <c r="G596" s="4"/>
      <c r="H596" s="5"/>
    </row>
    <row r="597" spans="6:8" x14ac:dyDescent="0.25">
      <c r="F597" s="3"/>
      <c r="G597" s="4"/>
      <c r="H597" s="5"/>
    </row>
    <row r="598" spans="6:8" x14ac:dyDescent="0.25">
      <c r="F598" s="3"/>
      <c r="G598" s="4"/>
      <c r="H598" s="5"/>
    </row>
    <row r="599" spans="6:8" x14ac:dyDescent="0.25">
      <c r="F599" s="3"/>
      <c r="G599" s="4"/>
      <c r="H599" s="5"/>
    </row>
    <row r="600" spans="6:8" x14ac:dyDescent="0.25">
      <c r="F600" s="3"/>
      <c r="G600" s="4"/>
      <c r="H600" s="5"/>
    </row>
    <row r="601" spans="6:8" x14ac:dyDescent="0.25">
      <c r="F601" s="3"/>
      <c r="G601" s="4"/>
      <c r="H601" s="5"/>
    </row>
    <row r="602" spans="6:8" x14ac:dyDescent="0.25">
      <c r="F602" s="3"/>
      <c r="G602" s="4"/>
      <c r="H602" s="5"/>
    </row>
    <row r="603" spans="6:8" x14ac:dyDescent="0.25">
      <c r="F603" s="3"/>
      <c r="G603" s="4"/>
      <c r="H603" s="5"/>
    </row>
    <row r="604" spans="6:8" x14ac:dyDescent="0.25">
      <c r="F604" s="3"/>
      <c r="G604" s="4"/>
      <c r="H604" s="5"/>
    </row>
    <row r="605" spans="6:8" x14ac:dyDescent="0.25">
      <c r="F605" s="3"/>
      <c r="G605" s="4"/>
      <c r="H605" s="5"/>
    </row>
    <row r="606" spans="6:8" x14ac:dyDescent="0.25">
      <c r="F606" s="3"/>
      <c r="G606" s="4"/>
      <c r="H606" s="5"/>
    </row>
    <row r="607" spans="6:8" x14ac:dyDescent="0.25">
      <c r="F607" s="3"/>
      <c r="G607" s="4"/>
      <c r="H607" s="5"/>
    </row>
    <row r="608" spans="6:8" x14ac:dyDescent="0.25">
      <c r="F608" s="3"/>
      <c r="G608" s="4"/>
      <c r="H608" s="5"/>
    </row>
    <row r="609" spans="6:8" x14ac:dyDescent="0.25">
      <c r="F609" s="3"/>
      <c r="G609" s="4"/>
      <c r="H609" s="5"/>
    </row>
    <row r="610" spans="6:8" x14ac:dyDescent="0.25">
      <c r="F610" s="3"/>
      <c r="G610" s="4"/>
      <c r="H610" s="5"/>
    </row>
    <row r="611" spans="6:8" x14ac:dyDescent="0.25">
      <c r="F611" s="3"/>
      <c r="G611" s="4"/>
      <c r="H611" s="5"/>
    </row>
    <row r="612" spans="6:8" x14ac:dyDescent="0.25">
      <c r="F612" s="3"/>
      <c r="G612" s="4"/>
      <c r="H612" s="5"/>
    </row>
    <row r="613" spans="6:8" x14ac:dyDescent="0.25">
      <c r="F613" s="3"/>
      <c r="G613" s="4"/>
      <c r="H613" s="5"/>
    </row>
    <row r="614" spans="6:8" x14ac:dyDescent="0.25">
      <c r="F614" s="3"/>
      <c r="G614" s="4"/>
      <c r="H614" s="5"/>
    </row>
    <row r="615" spans="6:8" x14ac:dyDescent="0.25">
      <c r="F615" s="3"/>
      <c r="G615" s="4"/>
      <c r="H615" s="5"/>
    </row>
    <row r="616" spans="6:8" x14ac:dyDescent="0.25">
      <c r="F616" s="3"/>
      <c r="G616" s="4"/>
      <c r="H616" s="5"/>
    </row>
    <row r="617" spans="6:8" x14ac:dyDescent="0.25">
      <c r="F617" s="3"/>
      <c r="G617" s="4"/>
      <c r="H617" s="5"/>
    </row>
    <row r="618" spans="6:8" x14ac:dyDescent="0.25">
      <c r="F618" s="3"/>
      <c r="G618" s="4"/>
      <c r="H618" s="5"/>
    </row>
    <row r="619" spans="6:8" x14ac:dyDescent="0.25">
      <c r="F619" s="3"/>
      <c r="G619" s="4"/>
      <c r="H619" s="5"/>
    </row>
    <row r="620" spans="6:8" x14ac:dyDescent="0.25">
      <c r="F620" s="3"/>
      <c r="G620" s="4"/>
      <c r="H620" s="5"/>
    </row>
    <row r="621" spans="6:8" x14ac:dyDescent="0.25">
      <c r="F621" s="3"/>
      <c r="G621" s="4"/>
      <c r="H621" s="5"/>
    </row>
    <row r="622" spans="6:8" x14ac:dyDescent="0.25">
      <c r="F622" s="3"/>
      <c r="G622" s="4"/>
      <c r="H622" s="5"/>
    </row>
    <row r="623" spans="6:8" x14ac:dyDescent="0.25">
      <c r="F623" s="3"/>
      <c r="G623" s="4"/>
      <c r="H623" s="5"/>
    </row>
    <row r="624" spans="6:8" x14ac:dyDescent="0.25">
      <c r="F624" s="3"/>
      <c r="G624" s="4"/>
      <c r="H624" s="5"/>
    </row>
    <row r="625" spans="6:8" x14ac:dyDescent="0.25">
      <c r="F625" s="3"/>
      <c r="G625" s="4"/>
      <c r="H625" s="5"/>
    </row>
    <row r="626" spans="6:8" x14ac:dyDescent="0.25">
      <c r="F626" s="3"/>
      <c r="G626" s="4"/>
      <c r="H626" s="5"/>
    </row>
    <row r="627" spans="6:8" x14ac:dyDescent="0.25">
      <c r="F627" s="3"/>
      <c r="G627" s="4"/>
      <c r="H627" s="5"/>
    </row>
    <row r="628" spans="6:8" x14ac:dyDescent="0.25">
      <c r="F628" s="3"/>
      <c r="G628" s="4"/>
      <c r="H628" s="5"/>
    </row>
    <row r="629" spans="6:8" x14ac:dyDescent="0.25">
      <c r="F629" s="3"/>
      <c r="G629" s="4"/>
      <c r="H629" s="5"/>
    </row>
    <row r="630" spans="6:8" x14ac:dyDescent="0.25">
      <c r="G630" s="4"/>
      <c r="H630" s="5"/>
    </row>
    <row r="631" spans="6:8" x14ac:dyDescent="0.25">
      <c r="G631" s="4"/>
      <c r="H631" s="5"/>
    </row>
    <row r="632" spans="6:8" x14ac:dyDescent="0.25">
      <c r="G632" s="4"/>
      <c r="H632" s="5"/>
    </row>
    <row r="633" spans="6:8" x14ac:dyDescent="0.25">
      <c r="G633" s="4"/>
      <c r="H633" s="5"/>
    </row>
    <row r="634" spans="6:8" x14ac:dyDescent="0.25">
      <c r="G634" s="4"/>
      <c r="H634" s="5"/>
    </row>
    <row r="635" spans="6:8" x14ac:dyDescent="0.25">
      <c r="G635" s="4"/>
      <c r="H635" s="5"/>
    </row>
    <row r="636" spans="6:8" x14ac:dyDescent="0.25">
      <c r="G636" s="4"/>
      <c r="H636" s="5"/>
    </row>
    <row r="637" spans="6:8" x14ac:dyDescent="0.25">
      <c r="G637" s="4"/>
      <c r="H637" s="5"/>
    </row>
    <row r="638" spans="6:8" x14ac:dyDescent="0.25">
      <c r="G638" s="4"/>
      <c r="H638" s="5"/>
    </row>
    <row r="639" spans="6:8" x14ac:dyDescent="0.25">
      <c r="G639" s="4"/>
      <c r="H639" s="5"/>
    </row>
    <row r="640" spans="6:8" x14ac:dyDescent="0.25">
      <c r="G640" s="4"/>
      <c r="H640" s="5"/>
    </row>
    <row r="641" spans="7:8" x14ac:dyDescent="0.25">
      <c r="G641" s="4"/>
      <c r="H641" s="5"/>
    </row>
    <row r="642" spans="7:8" x14ac:dyDescent="0.25">
      <c r="G642" s="4"/>
      <c r="H642" s="5"/>
    </row>
    <row r="643" spans="7:8" x14ac:dyDescent="0.25">
      <c r="G643" s="4"/>
      <c r="H643" s="5"/>
    </row>
    <row r="644" spans="7:8" x14ac:dyDescent="0.25">
      <c r="G644" s="4"/>
      <c r="H644" s="5"/>
    </row>
    <row r="645" spans="7:8" x14ac:dyDescent="0.25">
      <c r="G645" s="4"/>
      <c r="H645" s="5"/>
    </row>
    <row r="646" spans="7:8" x14ac:dyDescent="0.25">
      <c r="G646" s="4"/>
      <c r="H646" s="5"/>
    </row>
    <row r="647" spans="7:8" x14ac:dyDescent="0.25">
      <c r="G647" s="4"/>
      <c r="H647" s="5"/>
    </row>
    <row r="648" spans="7:8" x14ac:dyDescent="0.25">
      <c r="G648" s="4"/>
      <c r="H648" s="5"/>
    </row>
    <row r="649" spans="7:8" x14ac:dyDescent="0.25">
      <c r="G649" s="4"/>
      <c r="H649" s="5"/>
    </row>
    <row r="650" spans="7:8" x14ac:dyDescent="0.25">
      <c r="G650" s="4"/>
      <c r="H650" s="5"/>
    </row>
    <row r="651" spans="7:8" x14ac:dyDescent="0.25">
      <c r="G651" s="4"/>
      <c r="H651" s="5"/>
    </row>
    <row r="652" spans="7:8" x14ac:dyDescent="0.25">
      <c r="G652" s="4"/>
      <c r="H652" s="5"/>
    </row>
    <row r="653" spans="7:8" x14ac:dyDescent="0.25">
      <c r="G653" s="4"/>
      <c r="H653" s="5"/>
    </row>
    <row r="654" spans="7:8" x14ac:dyDescent="0.25">
      <c r="G654" s="4"/>
      <c r="H654" s="5"/>
    </row>
    <row r="655" spans="7:8" x14ac:dyDescent="0.25">
      <c r="G655" s="4"/>
      <c r="H655" s="5"/>
    </row>
    <row r="656" spans="7:8" x14ac:dyDescent="0.25">
      <c r="G656" s="4"/>
      <c r="H656" s="5"/>
    </row>
    <row r="657" spans="7:8" x14ac:dyDescent="0.25">
      <c r="G657" s="4"/>
      <c r="H657" s="5"/>
    </row>
    <row r="658" spans="7:8" x14ac:dyDescent="0.25">
      <c r="G658" s="4"/>
      <c r="H658" s="5"/>
    </row>
    <row r="659" spans="7:8" x14ac:dyDescent="0.25">
      <c r="G659" s="4"/>
      <c r="H659" s="5"/>
    </row>
    <row r="660" spans="7:8" x14ac:dyDescent="0.25">
      <c r="G660" s="4"/>
      <c r="H660" s="5"/>
    </row>
    <row r="661" spans="7:8" x14ac:dyDescent="0.25">
      <c r="G661" s="4"/>
      <c r="H661" s="5"/>
    </row>
    <row r="662" spans="7:8" x14ac:dyDescent="0.25">
      <c r="G662" s="4"/>
      <c r="H662" s="5"/>
    </row>
    <row r="663" spans="7:8" x14ac:dyDescent="0.25">
      <c r="G663" s="4"/>
      <c r="H663" s="5"/>
    </row>
    <row r="664" spans="7:8" x14ac:dyDescent="0.25">
      <c r="G664" s="4"/>
      <c r="H664" s="5"/>
    </row>
    <row r="665" spans="7:8" x14ac:dyDescent="0.25">
      <c r="G665" s="4"/>
      <c r="H665" s="5"/>
    </row>
    <row r="666" spans="7:8" x14ac:dyDescent="0.25">
      <c r="G666" s="4"/>
      <c r="H666" s="5"/>
    </row>
    <row r="667" spans="7:8" x14ac:dyDescent="0.25">
      <c r="G667" s="4"/>
      <c r="H667" s="5"/>
    </row>
    <row r="668" spans="7:8" x14ac:dyDescent="0.25">
      <c r="G668" s="4"/>
      <c r="H668" s="5"/>
    </row>
    <row r="669" spans="7:8" x14ac:dyDescent="0.25">
      <c r="G669" s="4"/>
      <c r="H669" s="5"/>
    </row>
    <row r="670" spans="7:8" x14ac:dyDescent="0.25">
      <c r="G670" s="4"/>
      <c r="H670" s="5"/>
    </row>
    <row r="671" spans="7:8" x14ac:dyDescent="0.25">
      <c r="G671" s="4"/>
      <c r="H671" s="5"/>
    </row>
    <row r="672" spans="7:8" x14ac:dyDescent="0.25">
      <c r="G672" s="4"/>
      <c r="H672" s="5"/>
    </row>
    <row r="673" spans="7:8" x14ac:dyDescent="0.25">
      <c r="G673" s="4"/>
      <c r="H673" s="5"/>
    </row>
    <row r="674" spans="7:8" x14ac:dyDescent="0.25">
      <c r="G674" s="4"/>
      <c r="H674" s="5"/>
    </row>
    <row r="675" spans="7:8" x14ac:dyDescent="0.25">
      <c r="G675" s="4"/>
      <c r="H675" s="5"/>
    </row>
    <row r="676" spans="7:8" x14ac:dyDescent="0.25">
      <c r="G676" s="4"/>
      <c r="H676" s="5"/>
    </row>
    <row r="677" spans="7:8" x14ac:dyDescent="0.25">
      <c r="G677" s="4"/>
      <c r="H677" s="5"/>
    </row>
    <row r="678" spans="7:8" x14ac:dyDescent="0.25">
      <c r="G678" s="4"/>
      <c r="H678" s="5"/>
    </row>
    <row r="679" spans="7:8" x14ac:dyDescent="0.25">
      <c r="G679" s="4"/>
      <c r="H679" s="5"/>
    </row>
    <row r="680" spans="7:8" x14ac:dyDescent="0.25">
      <c r="G680" s="4"/>
      <c r="H680" s="5"/>
    </row>
    <row r="681" spans="7:8" x14ac:dyDescent="0.25">
      <c r="G681" s="4"/>
      <c r="H681" s="5"/>
    </row>
    <row r="682" spans="7:8" x14ac:dyDescent="0.25">
      <c r="G682" s="4"/>
      <c r="H682" s="5"/>
    </row>
    <row r="683" spans="7:8" x14ac:dyDescent="0.25">
      <c r="G683" s="4"/>
      <c r="H683" s="5"/>
    </row>
    <row r="684" spans="7:8" x14ac:dyDescent="0.25">
      <c r="G684" s="4"/>
      <c r="H684" s="5"/>
    </row>
    <row r="685" spans="7:8" x14ac:dyDescent="0.25">
      <c r="G685" s="4"/>
      <c r="H685" s="5"/>
    </row>
    <row r="686" spans="7:8" x14ac:dyDescent="0.25">
      <c r="G686" s="4"/>
      <c r="H686" s="5"/>
    </row>
    <row r="687" spans="7:8" x14ac:dyDescent="0.25">
      <c r="G687" s="4"/>
      <c r="H687" s="5"/>
    </row>
    <row r="688" spans="7:8" x14ac:dyDescent="0.25">
      <c r="G688" s="4"/>
      <c r="H688" s="5"/>
    </row>
    <row r="689" spans="7:8" x14ac:dyDescent="0.25">
      <c r="G689" s="4"/>
      <c r="H689" s="5"/>
    </row>
    <row r="690" spans="7:8" x14ac:dyDescent="0.25">
      <c r="G690" s="4"/>
      <c r="H690" s="5"/>
    </row>
    <row r="691" spans="7:8" x14ac:dyDescent="0.25">
      <c r="G691" s="4"/>
      <c r="H691" s="5"/>
    </row>
    <row r="692" spans="7:8" x14ac:dyDescent="0.25">
      <c r="G692" s="4"/>
      <c r="H692" s="5"/>
    </row>
    <row r="693" spans="7:8" x14ac:dyDescent="0.25">
      <c r="G693" s="4"/>
      <c r="H693" s="5"/>
    </row>
    <row r="694" spans="7:8" x14ac:dyDescent="0.25">
      <c r="G694" s="4"/>
      <c r="H694" s="5"/>
    </row>
    <row r="695" spans="7:8" x14ac:dyDescent="0.25">
      <c r="G695" s="4"/>
      <c r="H695" s="5"/>
    </row>
    <row r="696" spans="7:8" x14ac:dyDescent="0.25">
      <c r="G696" s="4"/>
      <c r="H696" s="5"/>
    </row>
    <row r="697" spans="7:8" x14ac:dyDescent="0.25">
      <c r="G697" s="4"/>
      <c r="H697" s="5"/>
    </row>
    <row r="698" spans="7:8" x14ac:dyDescent="0.25">
      <c r="G698" s="4"/>
      <c r="H698" s="5"/>
    </row>
    <row r="699" spans="7:8" x14ac:dyDescent="0.25">
      <c r="G699" s="4"/>
      <c r="H699" s="5"/>
    </row>
    <row r="700" spans="7:8" x14ac:dyDescent="0.25">
      <c r="G700" s="4"/>
      <c r="H700" s="5"/>
    </row>
    <row r="701" spans="7:8" x14ac:dyDescent="0.25">
      <c r="G701" s="4"/>
      <c r="H701" s="5"/>
    </row>
    <row r="702" spans="7:8" x14ac:dyDescent="0.25">
      <c r="G702" s="4"/>
      <c r="H702" s="5"/>
    </row>
    <row r="703" spans="7:8" x14ac:dyDescent="0.25">
      <c r="G703" s="4"/>
      <c r="H703" s="5"/>
    </row>
    <row r="704" spans="7:8" x14ac:dyDescent="0.25">
      <c r="G704" s="4"/>
      <c r="H704" s="5"/>
    </row>
    <row r="705" spans="7:8" x14ac:dyDescent="0.25">
      <c r="G705" s="4"/>
      <c r="H705" s="5"/>
    </row>
    <row r="706" spans="7:8" x14ac:dyDescent="0.25">
      <c r="G706" s="4"/>
      <c r="H706" s="5"/>
    </row>
    <row r="707" spans="7:8" x14ac:dyDescent="0.25">
      <c r="G707" s="4"/>
      <c r="H707" s="5"/>
    </row>
    <row r="708" spans="7:8" x14ac:dyDescent="0.25">
      <c r="G708" s="4"/>
      <c r="H708" s="5"/>
    </row>
    <row r="709" spans="7:8" x14ac:dyDescent="0.25">
      <c r="G709" s="4"/>
      <c r="H709" s="5"/>
    </row>
    <row r="710" spans="7:8" x14ac:dyDescent="0.25">
      <c r="G710" s="4"/>
      <c r="H710" s="5"/>
    </row>
    <row r="711" spans="7:8" x14ac:dyDescent="0.25">
      <c r="G711" s="4"/>
      <c r="H711" s="5"/>
    </row>
    <row r="712" spans="7:8" x14ac:dyDescent="0.25">
      <c r="G712" s="4"/>
      <c r="H712" s="5"/>
    </row>
    <row r="713" spans="7:8" x14ac:dyDescent="0.25">
      <c r="G713" s="4"/>
      <c r="H713" s="5"/>
    </row>
    <row r="714" spans="7:8" x14ac:dyDescent="0.25">
      <c r="G714" s="4"/>
      <c r="H714" s="5"/>
    </row>
    <row r="715" spans="7:8" x14ac:dyDescent="0.25">
      <c r="G715" s="4"/>
      <c r="H715" s="5"/>
    </row>
    <row r="716" spans="7:8" x14ac:dyDescent="0.25">
      <c r="G716" s="4"/>
      <c r="H716" s="5"/>
    </row>
    <row r="717" spans="7:8" x14ac:dyDescent="0.25">
      <c r="G717" s="4"/>
      <c r="H717" s="5"/>
    </row>
    <row r="718" spans="7:8" x14ac:dyDescent="0.25">
      <c r="G718" s="4"/>
      <c r="H718" s="5"/>
    </row>
    <row r="719" spans="7:8" x14ac:dyDescent="0.25">
      <c r="G719" s="4"/>
      <c r="H719" s="5"/>
    </row>
    <row r="720" spans="7:8" x14ac:dyDescent="0.25">
      <c r="G720" s="4"/>
      <c r="H720" s="5"/>
    </row>
    <row r="721" spans="7:8" x14ac:dyDescent="0.25">
      <c r="G721" s="4"/>
      <c r="H721" s="5"/>
    </row>
    <row r="722" spans="7:8" x14ac:dyDescent="0.25">
      <c r="G722" s="4"/>
      <c r="H722" s="5"/>
    </row>
    <row r="723" spans="7:8" x14ac:dyDescent="0.25">
      <c r="G723" s="4"/>
      <c r="H723" s="5"/>
    </row>
    <row r="724" spans="7:8" x14ac:dyDescent="0.25">
      <c r="G724" s="4"/>
      <c r="H724" s="5"/>
    </row>
    <row r="725" spans="7:8" x14ac:dyDescent="0.25">
      <c r="G725" s="4"/>
      <c r="H725" s="5"/>
    </row>
    <row r="726" spans="7:8" x14ac:dyDescent="0.25">
      <c r="G726" s="4"/>
      <c r="H726" s="5"/>
    </row>
    <row r="727" spans="7:8" x14ac:dyDescent="0.25">
      <c r="G727" s="4"/>
      <c r="H727" s="5"/>
    </row>
    <row r="728" spans="7:8" x14ac:dyDescent="0.25">
      <c r="G728" s="4"/>
      <c r="H728" s="5"/>
    </row>
    <row r="729" spans="7:8" x14ac:dyDescent="0.25">
      <c r="G729" s="4"/>
      <c r="H729" s="5"/>
    </row>
    <row r="730" spans="7:8" x14ac:dyDescent="0.25">
      <c r="G730" s="4"/>
      <c r="H730" s="5"/>
    </row>
    <row r="731" spans="7:8" x14ac:dyDescent="0.25">
      <c r="G731" s="4"/>
      <c r="H731" s="5"/>
    </row>
    <row r="732" spans="7:8" x14ac:dyDescent="0.25">
      <c r="G732" s="4"/>
      <c r="H732" s="5"/>
    </row>
    <row r="733" spans="7:8" x14ac:dyDescent="0.25">
      <c r="G733" s="4"/>
      <c r="H733" s="5"/>
    </row>
    <row r="734" spans="7:8" x14ac:dyDescent="0.25">
      <c r="G734" s="4"/>
      <c r="H734" s="5"/>
    </row>
    <row r="735" spans="7:8" x14ac:dyDescent="0.25">
      <c r="G735" s="4"/>
      <c r="H735" s="5"/>
    </row>
    <row r="736" spans="7:8" x14ac:dyDescent="0.25">
      <c r="G736" s="4"/>
      <c r="H736" s="5"/>
    </row>
    <row r="737" spans="7:8" x14ac:dyDescent="0.25">
      <c r="G737" s="4"/>
      <c r="H737" s="5"/>
    </row>
    <row r="738" spans="7:8" x14ac:dyDescent="0.25">
      <c r="G738" s="4"/>
      <c r="H738" s="5"/>
    </row>
    <row r="739" spans="7:8" x14ac:dyDescent="0.25">
      <c r="G739" s="4"/>
      <c r="H739" s="5"/>
    </row>
    <row r="740" spans="7:8" x14ac:dyDescent="0.25">
      <c r="G740" s="4"/>
      <c r="H740" s="5"/>
    </row>
    <row r="741" spans="7:8" x14ac:dyDescent="0.25">
      <c r="G741" s="4"/>
      <c r="H741" s="5"/>
    </row>
    <row r="742" spans="7:8" x14ac:dyDescent="0.25">
      <c r="G742" s="4"/>
      <c r="H742" s="5"/>
    </row>
    <row r="743" spans="7:8" x14ac:dyDescent="0.25">
      <c r="G743" s="4"/>
      <c r="H743" s="5"/>
    </row>
    <row r="744" spans="7:8" x14ac:dyDescent="0.25">
      <c r="G744" s="4"/>
      <c r="H744" s="5"/>
    </row>
    <row r="745" spans="7:8" x14ac:dyDescent="0.25">
      <c r="G745" s="4"/>
      <c r="H745" s="5"/>
    </row>
    <row r="746" spans="7:8" x14ac:dyDescent="0.25">
      <c r="G746" s="4"/>
      <c r="H746" s="5"/>
    </row>
    <row r="747" spans="7:8" x14ac:dyDescent="0.25">
      <c r="G747" s="4"/>
      <c r="H747" s="5"/>
    </row>
    <row r="748" spans="7:8" x14ac:dyDescent="0.25">
      <c r="G748" s="4"/>
      <c r="H748" s="5"/>
    </row>
    <row r="749" spans="7:8" x14ac:dyDescent="0.25">
      <c r="G749" s="4"/>
      <c r="H749" s="5"/>
    </row>
    <row r="750" spans="7:8" x14ac:dyDescent="0.25">
      <c r="G750" s="4"/>
      <c r="H750" s="5"/>
    </row>
    <row r="751" spans="7:8" x14ac:dyDescent="0.25">
      <c r="G751" s="4"/>
      <c r="H751" s="5"/>
    </row>
    <row r="752" spans="7:8" x14ac:dyDescent="0.25">
      <c r="G752" s="4"/>
      <c r="H752" s="5"/>
    </row>
    <row r="753" spans="7:8" x14ac:dyDescent="0.25">
      <c r="G753" s="4"/>
      <c r="H753" s="5"/>
    </row>
    <row r="754" spans="7:8" x14ac:dyDescent="0.25">
      <c r="G754" s="4"/>
      <c r="H754" s="5"/>
    </row>
    <row r="755" spans="7:8" x14ac:dyDescent="0.25">
      <c r="G755" s="4"/>
      <c r="H755" s="5"/>
    </row>
    <row r="756" spans="7:8" x14ac:dyDescent="0.25">
      <c r="G756" s="4"/>
      <c r="H756" s="5"/>
    </row>
    <row r="757" spans="7:8" x14ac:dyDescent="0.25">
      <c r="G757" s="4"/>
      <c r="H757" s="5"/>
    </row>
    <row r="758" spans="7:8" x14ac:dyDescent="0.25">
      <c r="G758" s="4"/>
      <c r="H758" s="5"/>
    </row>
    <row r="759" spans="7:8" x14ac:dyDescent="0.25">
      <c r="G759" s="4"/>
      <c r="H759" s="5"/>
    </row>
    <row r="760" spans="7:8" x14ac:dyDescent="0.25">
      <c r="G760" s="4"/>
      <c r="H760" s="5"/>
    </row>
    <row r="761" spans="7:8" x14ac:dyDescent="0.25">
      <c r="G761" s="4"/>
      <c r="H761" s="5"/>
    </row>
    <row r="762" spans="7:8" x14ac:dyDescent="0.25">
      <c r="G762" s="4"/>
      <c r="H762" s="5"/>
    </row>
    <row r="763" spans="7:8" x14ac:dyDescent="0.25">
      <c r="G763" s="4"/>
      <c r="H763" s="5"/>
    </row>
    <row r="764" spans="7:8" x14ac:dyDescent="0.25">
      <c r="G764" s="4"/>
      <c r="H764" s="5"/>
    </row>
    <row r="765" spans="7:8" x14ac:dyDescent="0.25">
      <c r="G765" s="4"/>
      <c r="H765" s="5"/>
    </row>
    <row r="766" spans="7:8" x14ac:dyDescent="0.25">
      <c r="G766" s="4"/>
      <c r="H766" s="5"/>
    </row>
    <row r="767" spans="7:8" x14ac:dyDescent="0.25">
      <c r="G767" s="4"/>
      <c r="H767" s="5"/>
    </row>
    <row r="768" spans="7:8" x14ac:dyDescent="0.25">
      <c r="G768" s="4"/>
      <c r="H768" s="5"/>
    </row>
    <row r="769" spans="7:8" x14ac:dyDescent="0.25">
      <c r="G769" s="4"/>
      <c r="H769" s="5"/>
    </row>
    <row r="770" spans="7:8" x14ac:dyDescent="0.25">
      <c r="G770" s="4"/>
      <c r="H770" s="5"/>
    </row>
    <row r="771" spans="7:8" x14ac:dyDescent="0.25">
      <c r="G771" s="4"/>
      <c r="H771" s="5"/>
    </row>
    <row r="772" spans="7:8" x14ac:dyDescent="0.25">
      <c r="G772" s="4"/>
      <c r="H772" s="5"/>
    </row>
    <row r="773" spans="7:8" x14ac:dyDescent="0.25">
      <c r="G773" s="4"/>
      <c r="H773" s="5"/>
    </row>
    <row r="774" spans="7:8" x14ac:dyDescent="0.25">
      <c r="G774" s="4"/>
      <c r="H774" s="5"/>
    </row>
    <row r="775" spans="7:8" x14ac:dyDescent="0.25">
      <c r="G775" s="4"/>
      <c r="H775" s="5"/>
    </row>
    <row r="776" spans="7:8" x14ac:dyDescent="0.25">
      <c r="G776" s="4"/>
      <c r="H776" s="5"/>
    </row>
    <row r="777" spans="7:8" x14ac:dyDescent="0.25">
      <c r="G777" s="4"/>
      <c r="H777" s="5"/>
    </row>
    <row r="778" spans="7:8" x14ac:dyDescent="0.25">
      <c r="G778" s="4"/>
      <c r="H778" s="5"/>
    </row>
    <row r="779" spans="7:8" x14ac:dyDescent="0.25">
      <c r="G779" s="4"/>
      <c r="H779" s="5"/>
    </row>
    <row r="780" spans="7:8" x14ac:dyDescent="0.25">
      <c r="G780" s="4"/>
      <c r="H780" s="5"/>
    </row>
    <row r="781" spans="7:8" x14ac:dyDescent="0.25">
      <c r="G781" s="4"/>
      <c r="H781" s="5"/>
    </row>
    <row r="782" spans="7:8" x14ac:dyDescent="0.25">
      <c r="G782" s="4"/>
      <c r="H782" s="5"/>
    </row>
    <row r="783" spans="7:8" x14ac:dyDescent="0.25">
      <c r="G783" s="4"/>
      <c r="H783" s="5"/>
    </row>
    <row r="784" spans="7:8" x14ac:dyDescent="0.25">
      <c r="G784" s="4"/>
      <c r="H784" s="5"/>
    </row>
    <row r="785" spans="7:8" x14ac:dyDescent="0.25">
      <c r="G785" s="4"/>
      <c r="H785" s="5"/>
    </row>
    <row r="786" spans="7:8" x14ac:dyDescent="0.25">
      <c r="G786" s="4"/>
      <c r="H786" s="5"/>
    </row>
    <row r="787" spans="7:8" x14ac:dyDescent="0.25">
      <c r="G787" s="4"/>
      <c r="H787" s="5"/>
    </row>
    <row r="788" spans="7:8" x14ac:dyDescent="0.25">
      <c r="G788" s="4"/>
      <c r="H788" s="5"/>
    </row>
    <row r="789" spans="7:8" x14ac:dyDescent="0.25">
      <c r="G789" s="4"/>
      <c r="H789" s="5"/>
    </row>
    <row r="790" spans="7:8" x14ac:dyDescent="0.25">
      <c r="G790" s="4"/>
      <c r="H790" s="5"/>
    </row>
    <row r="791" spans="7:8" x14ac:dyDescent="0.25">
      <c r="G791" s="4"/>
      <c r="H791" s="5"/>
    </row>
    <row r="792" spans="7:8" x14ac:dyDescent="0.25">
      <c r="G792" s="4"/>
      <c r="H792" s="5"/>
    </row>
    <row r="793" spans="7:8" x14ac:dyDescent="0.25">
      <c r="G793" s="4"/>
      <c r="H793" s="5"/>
    </row>
    <row r="794" spans="7:8" x14ac:dyDescent="0.25">
      <c r="G794" s="4"/>
      <c r="H794" s="5"/>
    </row>
    <row r="795" spans="7:8" x14ac:dyDescent="0.25">
      <c r="G795" s="4"/>
      <c r="H795" s="5"/>
    </row>
    <row r="796" spans="7:8" x14ac:dyDescent="0.25">
      <c r="G796" s="4"/>
      <c r="H796" s="5"/>
    </row>
    <row r="797" spans="7:8" x14ac:dyDescent="0.25">
      <c r="G797" s="4"/>
      <c r="H797" s="5"/>
    </row>
    <row r="798" spans="7:8" x14ac:dyDescent="0.25">
      <c r="G798" s="4"/>
      <c r="H798" s="5"/>
    </row>
    <row r="799" spans="7:8" x14ac:dyDescent="0.25">
      <c r="G799" s="4"/>
      <c r="H799" s="5"/>
    </row>
    <row r="800" spans="7:8" x14ac:dyDescent="0.25">
      <c r="G800" s="4"/>
      <c r="H800" s="5"/>
    </row>
    <row r="801" spans="7:8" x14ac:dyDescent="0.25">
      <c r="G801" s="4"/>
      <c r="H801" s="5"/>
    </row>
    <row r="802" spans="7:8" x14ac:dyDescent="0.25">
      <c r="G802" s="4"/>
      <c r="H802" s="5"/>
    </row>
    <row r="803" spans="7:8" x14ac:dyDescent="0.25">
      <c r="G803" s="4"/>
      <c r="H803" s="5"/>
    </row>
    <row r="804" spans="7:8" x14ac:dyDescent="0.25">
      <c r="G804" s="4"/>
      <c r="H804" s="5"/>
    </row>
    <row r="805" spans="7:8" x14ac:dyDescent="0.25">
      <c r="G805" s="4"/>
      <c r="H805" s="5"/>
    </row>
    <row r="806" spans="7:8" x14ac:dyDescent="0.25">
      <c r="G806" s="4"/>
      <c r="H806" s="5"/>
    </row>
    <row r="807" spans="7:8" x14ac:dyDescent="0.25">
      <c r="G807" s="4"/>
      <c r="H807" s="5"/>
    </row>
    <row r="808" spans="7:8" x14ac:dyDescent="0.25">
      <c r="G808" s="4"/>
      <c r="H808" s="5"/>
    </row>
    <row r="809" spans="7:8" x14ac:dyDescent="0.25">
      <c r="G809" s="4"/>
      <c r="H809" s="5"/>
    </row>
    <row r="810" spans="7:8" x14ac:dyDescent="0.25">
      <c r="G810" s="4"/>
      <c r="H810" s="5"/>
    </row>
    <row r="811" spans="7:8" x14ac:dyDescent="0.25">
      <c r="G811" s="4"/>
      <c r="H811" s="5"/>
    </row>
    <row r="812" spans="7:8" x14ac:dyDescent="0.25">
      <c r="G812" s="4"/>
      <c r="H812" s="5"/>
    </row>
    <row r="813" spans="7:8" x14ac:dyDescent="0.25">
      <c r="G813" s="4"/>
      <c r="H813" s="5"/>
    </row>
    <row r="814" spans="7:8" x14ac:dyDescent="0.25">
      <c r="G814" s="4"/>
      <c r="H814" s="5"/>
    </row>
    <row r="815" spans="7:8" x14ac:dyDescent="0.25">
      <c r="G815" s="4"/>
      <c r="H815" s="5"/>
    </row>
    <row r="816" spans="7:8" x14ac:dyDescent="0.25">
      <c r="G816" s="4"/>
      <c r="H816" s="5"/>
    </row>
    <row r="817" spans="7:8" x14ac:dyDescent="0.25">
      <c r="G817" s="4"/>
      <c r="H817" s="5"/>
    </row>
    <row r="818" spans="7:8" x14ac:dyDescent="0.25">
      <c r="G818" s="4"/>
      <c r="H818" s="5"/>
    </row>
    <row r="819" spans="7:8" x14ac:dyDescent="0.25">
      <c r="G819" s="4"/>
      <c r="H819" s="5"/>
    </row>
    <row r="820" spans="7:8" x14ac:dyDescent="0.25">
      <c r="G820" s="4"/>
      <c r="H820" s="5"/>
    </row>
    <row r="821" spans="7:8" x14ac:dyDescent="0.25">
      <c r="G821" s="4"/>
      <c r="H821" s="5"/>
    </row>
    <row r="822" spans="7:8" x14ac:dyDescent="0.25">
      <c r="G822" s="4"/>
      <c r="H822" s="5"/>
    </row>
    <row r="823" spans="7:8" x14ac:dyDescent="0.25">
      <c r="G823" s="4"/>
      <c r="H823" s="5"/>
    </row>
    <row r="824" spans="7:8" x14ac:dyDescent="0.25">
      <c r="G824" s="4"/>
      <c r="H824" s="5"/>
    </row>
    <row r="825" spans="7:8" x14ac:dyDescent="0.25">
      <c r="G825" s="4"/>
      <c r="H825" s="5"/>
    </row>
    <row r="826" spans="7:8" x14ac:dyDescent="0.25">
      <c r="G826" s="4"/>
      <c r="H826" s="5"/>
    </row>
    <row r="827" spans="7:8" x14ac:dyDescent="0.25">
      <c r="G827" s="4"/>
      <c r="H827" s="5"/>
    </row>
    <row r="828" spans="7:8" x14ac:dyDescent="0.25">
      <c r="G828" s="4"/>
      <c r="H828" s="5"/>
    </row>
    <row r="829" spans="7:8" x14ac:dyDescent="0.25">
      <c r="G829" s="4"/>
      <c r="H829" s="5"/>
    </row>
    <row r="830" spans="7:8" x14ac:dyDescent="0.25">
      <c r="G830" s="4"/>
      <c r="H830" s="5"/>
    </row>
    <row r="831" spans="7:8" x14ac:dyDescent="0.25">
      <c r="G831" s="4"/>
      <c r="H831" s="5"/>
    </row>
    <row r="832" spans="7:8" x14ac:dyDescent="0.25">
      <c r="G832" s="4"/>
      <c r="H832" s="5"/>
    </row>
    <row r="833" spans="7:8" x14ac:dyDescent="0.25">
      <c r="G833" s="4"/>
      <c r="H833" s="5"/>
    </row>
    <row r="834" spans="7:8" x14ac:dyDescent="0.25">
      <c r="G834" s="4"/>
      <c r="H834" s="5"/>
    </row>
    <row r="835" spans="7:8" x14ac:dyDescent="0.25">
      <c r="G835" s="4"/>
      <c r="H835" s="5"/>
    </row>
    <row r="836" spans="7:8" x14ac:dyDescent="0.25">
      <c r="G836" s="4"/>
      <c r="H836" s="5"/>
    </row>
    <row r="837" spans="7:8" x14ac:dyDescent="0.25">
      <c r="G837" s="4"/>
      <c r="H837" s="5"/>
    </row>
    <row r="838" spans="7:8" x14ac:dyDescent="0.25">
      <c r="G838" s="4"/>
      <c r="H838" s="5"/>
    </row>
    <row r="839" spans="7:8" x14ac:dyDescent="0.25">
      <c r="G839" s="4"/>
      <c r="H839" s="5"/>
    </row>
    <row r="840" spans="7:8" x14ac:dyDescent="0.25">
      <c r="G840" s="4"/>
      <c r="H840" s="5"/>
    </row>
    <row r="841" spans="7:8" x14ac:dyDescent="0.25">
      <c r="G841" s="4"/>
      <c r="H841" s="5"/>
    </row>
    <row r="842" spans="7:8" x14ac:dyDescent="0.25">
      <c r="G842" s="4"/>
      <c r="H842" s="5"/>
    </row>
    <row r="843" spans="7:8" x14ac:dyDescent="0.25">
      <c r="G843" s="4"/>
      <c r="H843" s="5"/>
    </row>
    <row r="844" spans="7:8" x14ac:dyDescent="0.25">
      <c r="G844" s="4"/>
      <c r="H844" s="5"/>
    </row>
    <row r="845" spans="7:8" x14ac:dyDescent="0.25">
      <c r="G845" s="4"/>
      <c r="H845" s="5"/>
    </row>
    <row r="846" spans="7:8" x14ac:dyDescent="0.25">
      <c r="G846" s="4"/>
      <c r="H846" s="5"/>
    </row>
    <row r="847" spans="7:8" x14ac:dyDescent="0.25">
      <c r="G847" s="4"/>
      <c r="H847" s="5"/>
    </row>
    <row r="848" spans="7:8" x14ac:dyDescent="0.25">
      <c r="G848" s="4"/>
      <c r="H848" s="5"/>
    </row>
    <row r="849" spans="7:8" x14ac:dyDescent="0.25">
      <c r="G849" s="4"/>
      <c r="H849" s="5"/>
    </row>
    <row r="850" spans="7:8" x14ac:dyDescent="0.25">
      <c r="G850" s="4"/>
      <c r="H850" s="5"/>
    </row>
    <row r="851" spans="7:8" x14ac:dyDescent="0.25">
      <c r="G851" s="4"/>
      <c r="H851" s="5"/>
    </row>
    <row r="852" spans="7:8" x14ac:dyDescent="0.25">
      <c r="G852" s="4"/>
      <c r="H852" s="5"/>
    </row>
    <row r="853" spans="7:8" x14ac:dyDescent="0.25">
      <c r="G853" s="4"/>
      <c r="H853" s="5"/>
    </row>
    <row r="854" spans="7:8" x14ac:dyDescent="0.25">
      <c r="G854" s="4"/>
      <c r="H854" s="5"/>
    </row>
    <row r="855" spans="7:8" x14ac:dyDescent="0.25">
      <c r="G855" s="4"/>
      <c r="H855" s="5"/>
    </row>
    <row r="856" spans="7:8" x14ac:dyDescent="0.25">
      <c r="G856" s="4"/>
      <c r="H856" s="5"/>
    </row>
    <row r="857" spans="7:8" x14ac:dyDescent="0.25">
      <c r="G857" s="4"/>
      <c r="H857" s="5"/>
    </row>
    <row r="858" spans="7:8" x14ac:dyDescent="0.25">
      <c r="G858" s="4"/>
      <c r="H858" s="5"/>
    </row>
    <row r="859" spans="7:8" x14ac:dyDescent="0.25">
      <c r="G859" s="4"/>
      <c r="H859" s="5"/>
    </row>
    <row r="860" spans="7:8" x14ac:dyDescent="0.25">
      <c r="G860" s="4"/>
      <c r="H860" s="5"/>
    </row>
    <row r="861" spans="7:8" x14ac:dyDescent="0.25">
      <c r="G861" s="4"/>
      <c r="H861" s="5"/>
    </row>
    <row r="862" spans="7:8" x14ac:dyDescent="0.25">
      <c r="G862" s="4"/>
      <c r="H862" s="5"/>
    </row>
    <row r="863" spans="7:8" x14ac:dyDescent="0.25">
      <c r="G863" s="4"/>
      <c r="H863" s="5"/>
    </row>
    <row r="864" spans="7:8" x14ac:dyDescent="0.25">
      <c r="G864" s="4"/>
      <c r="H864" s="5"/>
    </row>
    <row r="865" spans="7:8" x14ac:dyDescent="0.25">
      <c r="G865" s="4"/>
      <c r="H865" s="5"/>
    </row>
    <row r="866" spans="7:8" x14ac:dyDescent="0.25">
      <c r="G866" s="4"/>
      <c r="H866" s="5"/>
    </row>
    <row r="867" spans="7:8" x14ac:dyDescent="0.25">
      <c r="G867" s="4"/>
      <c r="H867" s="5"/>
    </row>
    <row r="868" spans="7:8" x14ac:dyDescent="0.25">
      <c r="G868" s="4"/>
      <c r="H868" s="5"/>
    </row>
    <row r="869" spans="7:8" x14ac:dyDescent="0.25">
      <c r="G869" s="4"/>
      <c r="H869" s="5"/>
    </row>
    <row r="870" spans="7:8" x14ac:dyDescent="0.25">
      <c r="G870" s="4"/>
      <c r="H870" s="5"/>
    </row>
    <row r="871" spans="7:8" x14ac:dyDescent="0.25">
      <c r="G871" s="4"/>
      <c r="H871" s="5"/>
    </row>
    <row r="872" spans="7:8" x14ac:dyDescent="0.25">
      <c r="G872" s="4"/>
      <c r="H872" s="5"/>
    </row>
    <row r="873" spans="7:8" x14ac:dyDescent="0.25">
      <c r="G873" s="4"/>
      <c r="H873" s="5"/>
    </row>
    <row r="874" spans="7:8" x14ac:dyDescent="0.25">
      <c r="G874" s="4"/>
      <c r="H874" s="5"/>
    </row>
    <row r="875" spans="7:8" x14ac:dyDescent="0.25">
      <c r="G875" s="4"/>
      <c r="H875" s="5"/>
    </row>
    <row r="876" spans="7:8" x14ac:dyDescent="0.25">
      <c r="G876" s="4"/>
      <c r="H876" s="5"/>
    </row>
    <row r="877" spans="7:8" x14ac:dyDescent="0.25">
      <c r="G877" s="4"/>
      <c r="H877" s="5"/>
    </row>
    <row r="878" spans="7:8" x14ac:dyDescent="0.25">
      <c r="G878" s="4"/>
      <c r="H878" s="5"/>
    </row>
    <row r="879" spans="7:8" x14ac:dyDescent="0.25">
      <c r="G879" s="4"/>
      <c r="H879" s="5"/>
    </row>
    <row r="880" spans="7:8" x14ac:dyDescent="0.25">
      <c r="G880" s="4"/>
      <c r="H880" s="5"/>
    </row>
    <row r="881" spans="7:8" x14ac:dyDescent="0.25">
      <c r="G881" s="4"/>
      <c r="H881" s="5"/>
    </row>
    <row r="882" spans="7:8" x14ac:dyDescent="0.25">
      <c r="G882" s="4"/>
      <c r="H882" s="5"/>
    </row>
    <row r="883" spans="7:8" x14ac:dyDescent="0.25">
      <c r="G883" s="4"/>
      <c r="H883" s="5"/>
    </row>
    <row r="884" spans="7:8" x14ac:dyDescent="0.25">
      <c r="G884" s="4"/>
      <c r="H884" s="5"/>
    </row>
    <row r="885" spans="7:8" x14ac:dyDescent="0.25">
      <c r="G885" s="4"/>
      <c r="H885" s="5"/>
    </row>
    <row r="886" spans="7:8" x14ac:dyDescent="0.25">
      <c r="G886" s="4"/>
      <c r="H886" s="5"/>
    </row>
    <row r="887" spans="7:8" x14ac:dyDescent="0.25">
      <c r="G887" s="4"/>
      <c r="H887" s="5"/>
    </row>
    <row r="888" spans="7:8" x14ac:dyDescent="0.25">
      <c r="G888" s="4"/>
      <c r="H888" s="5"/>
    </row>
    <row r="889" spans="7:8" x14ac:dyDescent="0.25">
      <c r="G889" s="4"/>
      <c r="H889" s="5"/>
    </row>
    <row r="890" spans="7:8" x14ac:dyDescent="0.25">
      <c r="G890" s="4"/>
      <c r="H890" s="5"/>
    </row>
    <row r="891" spans="7:8" x14ac:dyDescent="0.25">
      <c r="G891" s="4"/>
      <c r="H891" s="5"/>
    </row>
    <row r="892" spans="7:8" x14ac:dyDescent="0.25">
      <c r="G892" s="4"/>
      <c r="H892" s="5"/>
    </row>
    <row r="893" spans="7:8" x14ac:dyDescent="0.25">
      <c r="G893" s="4"/>
      <c r="H893" s="5"/>
    </row>
    <row r="894" spans="7:8" x14ac:dyDescent="0.25">
      <c r="G894" s="4"/>
      <c r="H894" s="5"/>
    </row>
    <row r="895" spans="7:8" x14ac:dyDescent="0.25">
      <c r="G895" s="4"/>
      <c r="H895" s="5"/>
    </row>
    <row r="896" spans="7:8" x14ac:dyDescent="0.25">
      <c r="G896" s="4"/>
      <c r="H896" s="5"/>
    </row>
    <row r="897" spans="7:8" x14ac:dyDescent="0.25">
      <c r="G897" s="4"/>
      <c r="H897" s="5"/>
    </row>
    <row r="898" spans="7:8" x14ac:dyDescent="0.25">
      <c r="G898" s="4"/>
      <c r="H898" s="5"/>
    </row>
    <row r="899" spans="7:8" x14ac:dyDescent="0.25">
      <c r="G899" s="4"/>
      <c r="H899" s="5"/>
    </row>
    <row r="900" spans="7:8" x14ac:dyDescent="0.25">
      <c r="G900" s="4"/>
      <c r="H900" s="5"/>
    </row>
    <row r="901" spans="7:8" x14ac:dyDescent="0.25">
      <c r="G901" s="4"/>
      <c r="H901" s="5"/>
    </row>
    <row r="902" spans="7:8" x14ac:dyDescent="0.25">
      <c r="G902" s="4"/>
      <c r="H902" s="5"/>
    </row>
    <row r="903" spans="7:8" x14ac:dyDescent="0.25">
      <c r="G903" s="4"/>
      <c r="H903" s="5"/>
    </row>
    <row r="904" spans="7:8" x14ac:dyDescent="0.25">
      <c r="G904" s="4"/>
      <c r="H904" s="5"/>
    </row>
    <row r="905" spans="7:8" x14ac:dyDescent="0.25">
      <c r="G905" s="4"/>
      <c r="H905" s="5"/>
    </row>
    <row r="906" spans="7:8" x14ac:dyDescent="0.25">
      <c r="G906" s="4"/>
      <c r="H906" s="5"/>
    </row>
    <row r="907" spans="7:8" x14ac:dyDescent="0.25">
      <c r="G907" s="4"/>
      <c r="H907" s="5"/>
    </row>
    <row r="908" spans="7:8" x14ac:dyDescent="0.25">
      <c r="G908" s="4"/>
      <c r="H908" s="5"/>
    </row>
    <row r="909" spans="7:8" x14ac:dyDescent="0.25">
      <c r="G909" s="4"/>
      <c r="H909" s="5"/>
    </row>
    <row r="910" spans="7:8" x14ac:dyDescent="0.25">
      <c r="G910" s="4"/>
      <c r="H910" s="5"/>
    </row>
    <row r="911" spans="7:8" x14ac:dyDescent="0.25">
      <c r="G911" s="4"/>
      <c r="H911" s="5"/>
    </row>
    <row r="912" spans="7:8" x14ac:dyDescent="0.25">
      <c r="G912" s="4"/>
      <c r="H912" s="5"/>
    </row>
    <row r="913" spans="7:8" x14ac:dyDescent="0.25">
      <c r="G913" s="4"/>
      <c r="H913" s="5"/>
    </row>
    <row r="914" spans="7:8" x14ac:dyDescent="0.25">
      <c r="G914" s="4"/>
      <c r="H914" s="5"/>
    </row>
    <row r="915" spans="7:8" x14ac:dyDescent="0.25">
      <c r="G915" s="4"/>
      <c r="H915" s="5"/>
    </row>
    <row r="916" spans="7:8" x14ac:dyDescent="0.25">
      <c r="G916" s="4"/>
      <c r="H916" s="5"/>
    </row>
    <row r="917" spans="7:8" x14ac:dyDescent="0.25">
      <c r="G917" s="4"/>
      <c r="H917" s="5"/>
    </row>
    <row r="918" spans="7:8" x14ac:dyDescent="0.25">
      <c r="G918" s="4"/>
      <c r="H918" s="5"/>
    </row>
    <row r="919" spans="7:8" x14ac:dyDescent="0.25">
      <c r="G919" s="4"/>
      <c r="H919" s="5"/>
    </row>
    <row r="920" spans="7:8" x14ac:dyDescent="0.25">
      <c r="G920" s="4"/>
      <c r="H920" s="5"/>
    </row>
    <row r="921" spans="7:8" x14ac:dyDescent="0.25">
      <c r="G921" s="4"/>
      <c r="H921" s="5"/>
    </row>
    <row r="922" spans="7:8" x14ac:dyDescent="0.25">
      <c r="G922" s="4"/>
      <c r="H922" s="5"/>
    </row>
    <row r="923" spans="7:8" x14ac:dyDescent="0.25">
      <c r="G923" s="4"/>
      <c r="H923" s="5"/>
    </row>
    <row r="924" spans="7:8" x14ac:dyDescent="0.25">
      <c r="G924" s="4"/>
      <c r="H924" s="5"/>
    </row>
    <row r="925" spans="7:8" x14ac:dyDescent="0.25">
      <c r="G925" s="4"/>
      <c r="H925" s="5"/>
    </row>
    <row r="926" spans="7:8" x14ac:dyDescent="0.25">
      <c r="G926" s="4"/>
      <c r="H926" s="5"/>
    </row>
    <row r="927" spans="7:8" x14ac:dyDescent="0.25">
      <c r="G927" s="4"/>
      <c r="H927" s="5"/>
    </row>
    <row r="928" spans="7:8" x14ac:dyDescent="0.25">
      <c r="G928" s="4"/>
      <c r="H928" s="5"/>
    </row>
    <row r="929" spans="7:8" x14ac:dyDescent="0.25">
      <c r="G929" s="4"/>
      <c r="H929" s="5"/>
    </row>
    <row r="930" spans="7:8" x14ac:dyDescent="0.25">
      <c r="G930" s="4"/>
      <c r="H930" s="5"/>
    </row>
    <row r="931" spans="7:8" x14ac:dyDescent="0.25">
      <c r="G931" s="4"/>
      <c r="H931" s="5"/>
    </row>
    <row r="932" spans="7:8" x14ac:dyDescent="0.25">
      <c r="G932" s="4"/>
      <c r="H932" s="5"/>
    </row>
    <row r="933" spans="7:8" x14ac:dyDescent="0.25">
      <c r="G933" s="4"/>
      <c r="H933" s="5"/>
    </row>
    <row r="934" spans="7:8" x14ac:dyDescent="0.25">
      <c r="G934" s="4"/>
      <c r="H934" s="5"/>
    </row>
    <row r="935" spans="7:8" x14ac:dyDescent="0.25">
      <c r="G935" s="4"/>
      <c r="H935" s="5"/>
    </row>
    <row r="936" spans="7:8" x14ac:dyDescent="0.25">
      <c r="G936" s="4"/>
      <c r="H936" s="5"/>
    </row>
    <row r="937" spans="7:8" x14ac:dyDescent="0.25">
      <c r="G937" s="4"/>
      <c r="H937" s="5"/>
    </row>
    <row r="938" spans="7:8" x14ac:dyDescent="0.25">
      <c r="G938" s="4"/>
      <c r="H938" s="5"/>
    </row>
    <row r="939" spans="7:8" x14ac:dyDescent="0.25">
      <c r="G939" s="4"/>
      <c r="H939" s="5"/>
    </row>
    <row r="940" spans="7:8" x14ac:dyDescent="0.25">
      <c r="G940" s="4"/>
      <c r="H940" s="5"/>
    </row>
    <row r="941" spans="7:8" x14ac:dyDescent="0.25">
      <c r="G941" s="4"/>
      <c r="H941" s="5"/>
    </row>
    <row r="942" spans="7:8" x14ac:dyDescent="0.25">
      <c r="G942" s="4"/>
      <c r="H942" s="5"/>
    </row>
    <row r="943" spans="7:8" x14ac:dyDescent="0.25">
      <c r="G943" s="4"/>
      <c r="H943" s="5"/>
    </row>
    <row r="944" spans="7:8" x14ac:dyDescent="0.25">
      <c r="G944" s="4"/>
      <c r="H944" s="5"/>
    </row>
    <row r="945" spans="7:8" x14ac:dyDescent="0.25">
      <c r="G945" s="4"/>
      <c r="H945" s="5"/>
    </row>
    <row r="946" spans="7:8" x14ac:dyDescent="0.25">
      <c r="G946" s="4"/>
      <c r="H946" s="5"/>
    </row>
    <row r="947" spans="7:8" x14ac:dyDescent="0.25">
      <c r="G947" s="4"/>
      <c r="H947" s="5"/>
    </row>
    <row r="948" spans="7:8" x14ac:dyDescent="0.25">
      <c r="G948" s="4"/>
      <c r="H948" s="5"/>
    </row>
    <row r="949" spans="7:8" x14ac:dyDescent="0.25">
      <c r="G949" s="4"/>
      <c r="H949" s="5"/>
    </row>
    <row r="950" spans="7:8" x14ac:dyDescent="0.25">
      <c r="G950" s="4"/>
      <c r="H950" s="5"/>
    </row>
    <row r="951" spans="7:8" x14ac:dyDescent="0.25">
      <c r="G951" s="4"/>
      <c r="H951" s="5"/>
    </row>
    <row r="952" spans="7:8" x14ac:dyDescent="0.25">
      <c r="G952" s="4"/>
      <c r="H952" s="5"/>
    </row>
    <row r="953" spans="7:8" x14ac:dyDescent="0.25">
      <c r="G953" s="4"/>
      <c r="H953" s="5"/>
    </row>
    <row r="954" spans="7:8" x14ac:dyDescent="0.25">
      <c r="G954" s="4"/>
      <c r="H954" s="5"/>
    </row>
    <row r="955" spans="7:8" x14ac:dyDescent="0.25">
      <c r="G955" s="4"/>
      <c r="H955" s="5"/>
    </row>
    <row r="956" spans="7:8" x14ac:dyDescent="0.25">
      <c r="G956" s="4"/>
      <c r="H956" s="5"/>
    </row>
    <row r="957" spans="7:8" x14ac:dyDescent="0.25">
      <c r="G957" s="4"/>
      <c r="H957" s="5"/>
    </row>
    <row r="958" spans="7:8" x14ac:dyDescent="0.25">
      <c r="G958" s="4"/>
      <c r="H958" s="5"/>
    </row>
    <row r="959" spans="7:8" x14ac:dyDescent="0.25">
      <c r="G959" s="4"/>
      <c r="H959" s="5"/>
    </row>
    <row r="960" spans="7:8" x14ac:dyDescent="0.25">
      <c r="G960" s="4"/>
      <c r="H960" s="5"/>
    </row>
    <row r="961" spans="7:8" x14ac:dyDescent="0.25">
      <c r="G961" s="4"/>
      <c r="H961" s="5"/>
    </row>
    <row r="962" spans="7:8" x14ac:dyDescent="0.25">
      <c r="G962" s="4"/>
      <c r="H962" s="5"/>
    </row>
    <row r="963" spans="7:8" x14ac:dyDescent="0.25">
      <c r="G963" s="4"/>
      <c r="H963" s="5"/>
    </row>
    <row r="964" spans="7:8" x14ac:dyDescent="0.25">
      <c r="G964" s="4"/>
      <c r="H964" s="5"/>
    </row>
    <row r="965" spans="7:8" x14ac:dyDescent="0.25">
      <c r="G965" s="4"/>
      <c r="H965" s="5"/>
    </row>
    <row r="966" spans="7:8" x14ac:dyDescent="0.25">
      <c r="G966" s="4"/>
      <c r="H966" s="5"/>
    </row>
    <row r="967" spans="7:8" x14ac:dyDescent="0.25">
      <c r="G967" s="4"/>
      <c r="H967" s="5"/>
    </row>
    <row r="968" spans="7:8" x14ac:dyDescent="0.25">
      <c r="G968" s="4"/>
      <c r="H968" s="5"/>
    </row>
    <row r="969" spans="7:8" x14ac:dyDescent="0.25">
      <c r="G969" s="4"/>
      <c r="H969" s="5"/>
    </row>
    <row r="970" spans="7:8" x14ac:dyDescent="0.25">
      <c r="G970" s="4"/>
      <c r="H970" s="5"/>
    </row>
    <row r="971" spans="7:8" x14ac:dyDescent="0.25">
      <c r="G971" s="4"/>
      <c r="H971" s="5"/>
    </row>
    <row r="972" spans="7:8" x14ac:dyDescent="0.25">
      <c r="G972" s="4"/>
      <c r="H972" s="5"/>
    </row>
    <row r="973" spans="7:8" x14ac:dyDescent="0.25">
      <c r="G973" s="4"/>
      <c r="H973" s="5"/>
    </row>
    <row r="974" spans="7:8" x14ac:dyDescent="0.25">
      <c r="G974" s="4"/>
      <c r="H974" s="5"/>
    </row>
    <row r="975" spans="7:8" x14ac:dyDescent="0.25">
      <c r="G975" s="4"/>
      <c r="H975" s="5"/>
    </row>
    <row r="976" spans="7:8" x14ac:dyDescent="0.25">
      <c r="G976" s="4"/>
      <c r="H976" s="5"/>
    </row>
    <row r="977" spans="7:8" x14ac:dyDescent="0.25">
      <c r="G977" s="4"/>
      <c r="H977" s="5"/>
    </row>
    <row r="978" spans="7:8" x14ac:dyDescent="0.25">
      <c r="G978" s="4"/>
      <c r="H978" s="5"/>
    </row>
    <row r="979" spans="7:8" x14ac:dyDescent="0.25">
      <c r="G979" s="4"/>
      <c r="H979" s="5"/>
    </row>
    <row r="980" spans="7:8" x14ac:dyDescent="0.25">
      <c r="G980" s="4"/>
      <c r="H980" s="5"/>
    </row>
    <row r="981" spans="7:8" x14ac:dyDescent="0.25">
      <c r="G981" s="4"/>
      <c r="H981" s="5"/>
    </row>
    <row r="982" spans="7:8" x14ac:dyDescent="0.25">
      <c r="G982" s="4"/>
      <c r="H982" s="5"/>
    </row>
    <row r="983" spans="7:8" x14ac:dyDescent="0.25">
      <c r="G983" s="4"/>
      <c r="H983" s="5"/>
    </row>
    <row r="984" spans="7:8" x14ac:dyDescent="0.25">
      <c r="G984" s="4"/>
      <c r="H984" s="5"/>
    </row>
  </sheetData>
  <sortState ref="B12:J269">
    <sortCondition ref="B12:B269"/>
  </sortState>
  <mergeCells count="2">
    <mergeCell ref="B2:J2"/>
    <mergeCell ref="B4:J4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00"/>
  <sheetViews>
    <sheetView workbookViewId="0">
      <selection activeCell="A8" sqref="A8:G8"/>
    </sheetView>
  </sheetViews>
  <sheetFormatPr baseColWidth="10" defaultRowHeight="15" x14ac:dyDescent="0.25"/>
  <cols>
    <col min="1" max="1" width="8.42578125" style="4" customWidth="1"/>
    <col min="2" max="2" width="8.140625" customWidth="1"/>
    <col min="3" max="3" width="29.28515625" customWidth="1"/>
    <col min="4" max="4" width="7" customWidth="1"/>
    <col min="5" max="5" width="13.42578125" customWidth="1"/>
    <col min="6" max="6" width="16.140625" customWidth="1"/>
    <col min="7" max="7" width="9.140625" customWidth="1"/>
  </cols>
  <sheetData>
    <row r="8" spans="1:7" x14ac:dyDescent="0.25">
      <c r="A8" s="25" t="s">
        <v>17</v>
      </c>
      <c r="B8" s="9" t="s">
        <v>0</v>
      </c>
      <c r="C8" s="9" t="s">
        <v>18</v>
      </c>
      <c r="D8" s="9" t="s">
        <v>1</v>
      </c>
      <c r="E8" s="9" t="s">
        <v>3</v>
      </c>
      <c r="F8" s="9" t="s">
        <v>4</v>
      </c>
      <c r="G8" s="9" t="s">
        <v>5</v>
      </c>
    </row>
    <row r="10" spans="1:7" x14ac:dyDescent="0.25">
      <c r="A10" s="4">
        <v>1</v>
      </c>
      <c r="C10" t="e">
        <f t="shared" ref="C10:C73" si="0">VLOOKUP(B10,ALCAUDETE2014,2,FALSE)</f>
        <v>#N/A</v>
      </c>
      <c r="D10" t="e">
        <f t="shared" ref="D10:D73" si="1">VLOOKUP(B10,ALCAUDETE2014,4,FALSE)</f>
        <v>#N/A</v>
      </c>
      <c r="E10" t="e">
        <f t="shared" ref="E10:E73" si="2">VLOOKUP(B10,ALCAUDETE2014,8,FALSE)</f>
        <v>#N/A</v>
      </c>
      <c r="F10" t="e">
        <f t="shared" ref="F10:F73" si="3">VLOOKUP(B10,ALCAUDETE2014,9,FALSE)</f>
        <v>#N/A</v>
      </c>
      <c r="G10" t="e">
        <f t="shared" ref="G10:G41" si="4">VLOOKUP(B10,ALCAUDETE2014,10,FALSE)</f>
        <v>#N/A</v>
      </c>
    </row>
    <row r="11" spans="1:7" x14ac:dyDescent="0.25">
      <c r="A11" s="4">
        <v>2</v>
      </c>
      <c r="C11" s="5" t="e">
        <f t="shared" si="0"/>
        <v>#N/A</v>
      </c>
      <c r="D11" s="5" t="e">
        <f t="shared" si="1"/>
        <v>#N/A</v>
      </c>
      <c r="E11" s="5" t="e">
        <f t="shared" si="2"/>
        <v>#N/A</v>
      </c>
      <c r="F11" s="5" t="e">
        <f t="shared" si="3"/>
        <v>#N/A</v>
      </c>
      <c r="G11" s="5" t="e">
        <f t="shared" si="4"/>
        <v>#N/A</v>
      </c>
    </row>
    <row r="12" spans="1:7" x14ac:dyDescent="0.25">
      <c r="A12" s="4">
        <v>3</v>
      </c>
      <c r="C12" s="5" t="e">
        <f t="shared" si="0"/>
        <v>#N/A</v>
      </c>
      <c r="D12" s="5" t="e">
        <f t="shared" si="1"/>
        <v>#N/A</v>
      </c>
      <c r="E12" s="5" t="e">
        <f t="shared" si="2"/>
        <v>#N/A</v>
      </c>
      <c r="F12" s="5" t="e">
        <f t="shared" si="3"/>
        <v>#N/A</v>
      </c>
      <c r="G12" s="5" t="e">
        <f t="shared" si="4"/>
        <v>#N/A</v>
      </c>
    </row>
    <row r="13" spans="1:7" x14ac:dyDescent="0.25">
      <c r="A13" s="4">
        <v>4</v>
      </c>
      <c r="C13" s="5" t="e">
        <f t="shared" si="0"/>
        <v>#N/A</v>
      </c>
      <c r="D13" s="5" t="e">
        <f t="shared" si="1"/>
        <v>#N/A</v>
      </c>
      <c r="E13" s="5" t="e">
        <f t="shared" si="2"/>
        <v>#N/A</v>
      </c>
      <c r="F13" s="5" t="e">
        <f t="shared" si="3"/>
        <v>#N/A</v>
      </c>
      <c r="G13" s="5" t="e">
        <f t="shared" si="4"/>
        <v>#N/A</v>
      </c>
    </row>
    <row r="14" spans="1:7" x14ac:dyDescent="0.25">
      <c r="A14" s="4">
        <v>5</v>
      </c>
      <c r="C14" s="5" t="e">
        <f t="shared" si="0"/>
        <v>#N/A</v>
      </c>
      <c r="D14" s="5" t="e">
        <f t="shared" si="1"/>
        <v>#N/A</v>
      </c>
      <c r="E14" s="5" t="e">
        <f t="shared" si="2"/>
        <v>#N/A</v>
      </c>
      <c r="F14" s="5" t="e">
        <f t="shared" si="3"/>
        <v>#N/A</v>
      </c>
      <c r="G14" s="5" t="e">
        <f t="shared" si="4"/>
        <v>#N/A</v>
      </c>
    </row>
    <row r="15" spans="1:7" x14ac:dyDescent="0.25">
      <c r="A15" s="4">
        <v>6</v>
      </c>
      <c r="C15" s="5" t="e">
        <f t="shared" si="0"/>
        <v>#N/A</v>
      </c>
      <c r="D15" s="5" t="e">
        <f t="shared" si="1"/>
        <v>#N/A</v>
      </c>
      <c r="E15" s="5" t="e">
        <f t="shared" si="2"/>
        <v>#N/A</v>
      </c>
      <c r="F15" s="5" t="e">
        <f t="shared" si="3"/>
        <v>#N/A</v>
      </c>
      <c r="G15" s="5" t="e">
        <f t="shared" si="4"/>
        <v>#N/A</v>
      </c>
    </row>
    <row r="16" spans="1:7" x14ac:dyDescent="0.25">
      <c r="A16" s="4">
        <v>7</v>
      </c>
      <c r="C16" s="5" t="e">
        <f t="shared" si="0"/>
        <v>#N/A</v>
      </c>
      <c r="D16" s="5" t="e">
        <f t="shared" si="1"/>
        <v>#N/A</v>
      </c>
      <c r="E16" s="5" t="e">
        <f t="shared" si="2"/>
        <v>#N/A</v>
      </c>
      <c r="F16" s="5" t="e">
        <f t="shared" si="3"/>
        <v>#N/A</v>
      </c>
      <c r="G16" s="5" t="e">
        <f t="shared" si="4"/>
        <v>#N/A</v>
      </c>
    </row>
    <row r="17" spans="1:7" x14ac:dyDescent="0.25">
      <c r="A17" s="4">
        <v>8</v>
      </c>
      <c r="C17" s="5" t="e">
        <f t="shared" si="0"/>
        <v>#N/A</v>
      </c>
      <c r="D17" s="5" t="e">
        <f t="shared" si="1"/>
        <v>#N/A</v>
      </c>
      <c r="E17" s="5" t="e">
        <f t="shared" si="2"/>
        <v>#N/A</v>
      </c>
      <c r="F17" s="5" t="e">
        <f t="shared" si="3"/>
        <v>#N/A</v>
      </c>
      <c r="G17" s="5" t="e">
        <f t="shared" si="4"/>
        <v>#N/A</v>
      </c>
    </row>
    <row r="18" spans="1:7" x14ac:dyDescent="0.25">
      <c r="A18" s="4">
        <v>9</v>
      </c>
      <c r="C18" s="5" t="e">
        <f t="shared" si="0"/>
        <v>#N/A</v>
      </c>
      <c r="D18" s="5" t="e">
        <f t="shared" si="1"/>
        <v>#N/A</v>
      </c>
      <c r="E18" s="5" t="e">
        <f t="shared" si="2"/>
        <v>#N/A</v>
      </c>
      <c r="F18" s="5" t="e">
        <f t="shared" si="3"/>
        <v>#N/A</v>
      </c>
      <c r="G18" s="5" t="e">
        <f t="shared" si="4"/>
        <v>#N/A</v>
      </c>
    </row>
    <row r="19" spans="1:7" x14ac:dyDescent="0.25">
      <c r="A19" s="4">
        <v>10</v>
      </c>
      <c r="C19" s="5" t="e">
        <f t="shared" si="0"/>
        <v>#N/A</v>
      </c>
      <c r="D19" s="5" t="e">
        <f t="shared" si="1"/>
        <v>#N/A</v>
      </c>
      <c r="E19" s="5" t="e">
        <f t="shared" si="2"/>
        <v>#N/A</v>
      </c>
      <c r="F19" s="5" t="e">
        <f t="shared" si="3"/>
        <v>#N/A</v>
      </c>
      <c r="G19" s="5" t="e">
        <f t="shared" si="4"/>
        <v>#N/A</v>
      </c>
    </row>
    <row r="20" spans="1:7" x14ac:dyDescent="0.25">
      <c r="A20" s="4">
        <v>11</v>
      </c>
      <c r="C20" s="5" t="e">
        <f t="shared" si="0"/>
        <v>#N/A</v>
      </c>
      <c r="D20" s="5" t="e">
        <f t="shared" si="1"/>
        <v>#N/A</v>
      </c>
      <c r="E20" s="5" t="e">
        <f t="shared" si="2"/>
        <v>#N/A</v>
      </c>
      <c r="F20" s="5" t="e">
        <f t="shared" si="3"/>
        <v>#N/A</v>
      </c>
      <c r="G20" s="5" t="e">
        <f t="shared" si="4"/>
        <v>#N/A</v>
      </c>
    </row>
    <row r="21" spans="1:7" x14ac:dyDescent="0.25">
      <c r="A21" s="4">
        <v>12</v>
      </c>
      <c r="C21" s="5" t="e">
        <f t="shared" si="0"/>
        <v>#N/A</v>
      </c>
      <c r="D21" s="5" t="e">
        <f t="shared" si="1"/>
        <v>#N/A</v>
      </c>
      <c r="E21" s="5" t="e">
        <f t="shared" si="2"/>
        <v>#N/A</v>
      </c>
      <c r="F21" s="5" t="e">
        <f t="shared" si="3"/>
        <v>#N/A</v>
      </c>
      <c r="G21" s="5" t="e">
        <f t="shared" si="4"/>
        <v>#N/A</v>
      </c>
    </row>
    <row r="22" spans="1:7" x14ac:dyDescent="0.25">
      <c r="A22" s="4">
        <v>13</v>
      </c>
      <c r="C22" s="5" t="e">
        <f t="shared" si="0"/>
        <v>#N/A</v>
      </c>
      <c r="D22" s="5" t="e">
        <f t="shared" si="1"/>
        <v>#N/A</v>
      </c>
      <c r="E22" s="5" t="e">
        <f t="shared" si="2"/>
        <v>#N/A</v>
      </c>
      <c r="F22" s="5" t="e">
        <f t="shared" si="3"/>
        <v>#N/A</v>
      </c>
      <c r="G22" s="5" t="e">
        <f t="shared" si="4"/>
        <v>#N/A</v>
      </c>
    </row>
    <row r="23" spans="1:7" x14ac:dyDescent="0.25">
      <c r="A23" s="4">
        <v>14</v>
      </c>
      <c r="C23" s="5" t="e">
        <f t="shared" si="0"/>
        <v>#N/A</v>
      </c>
      <c r="D23" s="5" t="e">
        <f t="shared" si="1"/>
        <v>#N/A</v>
      </c>
      <c r="E23" s="5" t="e">
        <f t="shared" si="2"/>
        <v>#N/A</v>
      </c>
      <c r="F23" s="5" t="e">
        <f t="shared" si="3"/>
        <v>#N/A</v>
      </c>
      <c r="G23" s="5" t="e">
        <f t="shared" si="4"/>
        <v>#N/A</v>
      </c>
    </row>
    <row r="24" spans="1:7" x14ac:dyDescent="0.25">
      <c r="A24" s="4">
        <v>15</v>
      </c>
      <c r="C24" s="5" t="e">
        <f t="shared" si="0"/>
        <v>#N/A</v>
      </c>
      <c r="D24" s="5" t="e">
        <f t="shared" si="1"/>
        <v>#N/A</v>
      </c>
      <c r="E24" s="5" t="e">
        <f t="shared" si="2"/>
        <v>#N/A</v>
      </c>
      <c r="F24" s="5" t="e">
        <f t="shared" si="3"/>
        <v>#N/A</v>
      </c>
      <c r="G24" s="5" t="e">
        <f t="shared" si="4"/>
        <v>#N/A</v>
      </c>
    </row>
    <row r="25" spans="1:7" x14ac:dyDescent="0.25">
      <c r="A25" s="4">
        <v>16</v>
      </c>
      <c r="C25" s="5" t="e">
        <f t="shared" si="0"/>
        <v>#N/A</v>
      </c>
      <c r="D25" s="5" t="e">
        <f t="shared" si="1"/>
        <v>#N/A</v>
      </c>
      <c r="E25" s="5" t="e">
        <f t="shared" si="2"/>
        <v>#N/A</v>
      </c>
      <c r="F25" s="5" t="e">
        <f t="shared" si="3"/>
        <v>#N/A</v>
      </c>
      <c r="G25" s="5" t="e">
        <f t="shared" si="4"/>
        <v>#N/A</v>
      </c>
    </row>
    <row r="26" spans="1:7" x14ac:dyDescent="0.25">
      <c r="A26" s="4">
        <v>17</v>
      </c>
      <c r="C26" s="5" t="e">
        <f t="shared" si="0"/>
        <v>#N/A</v>
      </c>
      <c r="D26" s="5" t="e">
        <f t="shared" si="1"/>
        <v>#N/A</v>
      </c>
      <c r="E26" s="5" t="e">
        <f t="shared" si="2"/>
        <v>#N/A</v>
      </c>
      <c r="F26" s="5" t="e">
        <f t="shared" si="3"/>
        <v>#N/A</v>
      </c>
      <c r="G26" s="5" t="e">
        <f t="shared" si="4"/>
        <v>#N/A</v>
      </c>
    </row>
    <row r="27" spans="1:7" x14ac:dyDescent="0.25">
      <c r="A27" s="4">
        <v>18</v>
      </c>
      <c r="C27" s="5" t="e">
        <f t="shared" si="0"/>
        <v>#N/A</v>
      </c>
      <c r="D27" s="5" t="e">
        <f t="shared" si="1"/>
        <v>#N/A</v>
      </c>
      <c r="E27" s="5" t="e">
        <f t="shared" si="2"/>
        <v>#N/A</v>
      </c>
      <c r="F27" s="5" t="e">
        <f t="shared" si="3"/>
        <v>#N/A</v>
      </c>
      <c r="G27" s="5" t="e">
        <f t="shared" si="4"/>
        <v>#N/A</v>
      </c>
    </row>
    <row r="28" spans="1:7" x14ac:dyDescent="0.25">
      <c r="A28" s="4">
        <v>19</v>
      </c>
      <c r="C28" s="5" t="e">
        <f t="shared" si="0"/>
        <v>#N/A</v>
      </c>
      <c r="D28" s="5" t="e">
        <f t="shared" si="1"/>
        <v>#N/A</v>
      </c>
      <c r="E28" s="5" t="e">
        <f t="shared" si="2"/>
        <v>#N/A</v>
      </c>
      <c r="F28" s="5" t="e">
        <f t="shared" si="3"/>
        <v>#N/A</v>
      </c>
      <c r="G28" s="5" t="e">
        <f t="shared" si="4"/>
        <v>#N/A</v>
      </c>
    </row>
    <row r="29" spans="1:7" x14ac:dyDescent="0.25">
      <c r="A29" s="4">
        <v>20</v>
      </c>
      <c r="C29" s="5" t="e">
        <f t="shared" si="0"/>
        <v>#N/A</v>
      </c>
      <c r="D29" s="5" t="e">
        <f t="shared" si="1"/>
        <v>#N/A</v>
      </c>
      <c r="E29" s="5" t="e">
        <f t="shared" si="2"/>
        <v>#N/A</v>
      </c>
      <c r="F29" s="5" t="e">
        <f t="shared" si="3"/>
        <v>#N/A</v>
      </c>
      <c r="G29" s="5" t="e">
        <f t="shared" si="4"/>
        <v>#N/A</v>
      </c>
    </row>
    <row r="30" spans="1:7" x14ac:dyDescent="0.25">
      <c r="A30" s="4">
        <v>21</v>
      </c>
      <c r="C30" s="5" t="e">
        <f t="shared" si="0"/>
        <v>#N/A</v>
      </c>
      <c r="D30" s="5" t="e">
        <f t="shared" si="1"/>
        <v>#N/A</v>
      </c>
      <c r="E30" s="5" t="e">
        <f t="shared" si="2"/>
        <v>#N/A</v>
      </c>
      <c r="F30" s="5" t="e">
        <f t="shared" si="3"/>
        <v>#N/A</v>
      </c>
      <c r="G30" s="5" t="e">
        <f t="shared" si="4"/>
        <v>#N/A</v>
      </c>
    </row>
    <row r="31" spans="1:7" x14ac:dyDescent="0.25">
      <c r="A31" s="4">
        <v>22</v>
      </c>
      <c r="C31" s="5" t="e">
        <f t="shared" si="0"/>
        <v>#N/A</v>
      </c>
      <c r="D31" s="5" t="e">
        <f t="shared" si="1"/>
        <v>#N/A</v>
      </c>
      <c r="E31" s="5" t="e">
        <f t="shared" si="2"/>
        <v>#N/A</v>
      </c>
      <c r="F31" s="5" t="e">
        <f t="shared" si="3"/>
        <v>#N/A</v>
      </c>
      <c r="G31" s="5" t="e">
        <f t="shared" si="4"/>
        <v>#N/A</v>
      </c>
    </row>
    <row r="32" spans="1:7" x14ac:dyDescent="0.25">
      <c r="A32" s="4">
        <v>23</v>
      </c>
      <c r="C32" s="5" t="e">
        <f t="shared" si="0"/>
        <v>#N/A</v>
      </c>
      <c r="D32" s="5" t="e">
        <f t="shared" si="1"/>
        <v>#N/A</v>
      </c>
      <c r="E32" s="5" t="e">
        <f t="shared" si="2"/>
        <v>#N/A</v>
      </c>
      <c r="F32" s="5" t="e">
        <f t="shared" si="3"/>
        <v>#N/A</v>
      </c>
      <c r="G32" s="5" t="e">
        <f t="shared" si="4"/>
        <v>#N/A</v>
      </c>
    </row>
    <row r="33" spans="1:7" x14ac:dyDescent="0.25">
      <c r="A33" s="4">
        <v>24</v>
      </c>
      <c r="C33" s="5" t="e">
        <f t="shared" si="0"/>
        <v>#N/A</v>
      </c>
      <c r="D33" s="5" t="e">
        <f t="shared" si="1"/>
        <v>#N/A</v>
      </c>
      <c r="E33" s="5" t="e">
        <f t="shared" si="2"/>
        <v>#N/A</v>
      </c>
      <c r="F33" s="5" t="e">
        <f t="shared" si="3"/>
        <v>#N/A</v>
      </c>
      <c r="G33" s="5" t="e">
        <f t="shared" si="4"/>
        <v>#N/A</v>
      </c>
    </row>
    <row r="34" spans="1:7" x14ac:dyDescent="0.25">
      <c r="A34" s="4">
        <v>25</v>
      </c>
      <c r="C34" s="5" t="e">
        <f t="shared" si="0"/>
        <v>#N/A</v>
      </c>
      <c r="D34" s="5" t="e">
        <f t="shared" si="1"/>
        <v>#N/A</v>
      </c>
      <c r="E34" s="5" t="e">
        <f t="shared" si="2"/>
        <v>#N/A</v>
      </c>
      <c r="F34" s="5" t="e">
        <f t="shared" si="3"/>
        <v>#N/A</v>
      </c>
      <c r="G34" s="5" t="e">
        <f t="shared" si="4"/>
        <v>#N/A</v>
      </c>
    </row>
    <row r="35" spans="1:7" x14ac:dyDescent="0.25">
      <c r="A35" s="4">
        <v>26</v>
      </c>
      <c r="C35" s="5" t="e">
        <f t="shared" si="0"/>
        <v>#N/A</v>
      </c>
      <c r="D35" s="5" t="e">
        <f t="shared" si="1"/>
        <v>#N/A</v>
      </c>
      <c r="E35" s="5" t="e">
        <f t="shared" si="2"/>
        <v>#N/A</v>
      </c>
      <c r="F35" s="5" t="e">
        <f t="shared" si="3"/>
        <v>#N/A</v>
      </c>
      <c r="G35" s="5" t="e">
        <f t="shared" si="4"/>
        <v>#N/A</v>
      </c>
    </row>
    <row r="36" spans="1:7" x14ac:dyDescent="0.25">
      <c r="A36" s="4">
        <v>27</v>
      </c>
      <c r="C36" s="5" t="e">
        <f t="shared" si="0"/>
        <v>#N/A</v>
      </c>
      <c r="D36" s="5" t="e">
        <f t="shared" si="1"/>
        <v>#N/A</v>
      </c>
      <c r="E36" s="5" t="e">
        <f t="shared" si="2"/>
        <v>#N/A</v>
      </c>
      <c r="F36" s="5" t="e">
        <f t="shared" si="3"/>
        <v>#N/A</v>
      </c>
      <c r="G36" s="5" t="e">
        <f t="shared" si="4"/>
        <v>#N/A</v>
      </c>
    </row>
    <row r="37" spans="1:7" x14ac:dyDescent="0.25">
      <c r="A37" s="4">
        <v>28</v>
      </c>
      <c r="C37" s="5" t="e">
        <f t="shared" si="0"/>
        <v>#N/A</v>
      </c>
      <c r="D37" s="5" t="e">
        <f t="shared" si="1"/>
        <v>#N/A</v>
      </c>
      <c r="E37" s="5" t="e">
        <f t="shared" si="2"/>
        <v>#N/A</v>
      </c>
      <c r="F37" s="5" t="e">
        <f t="shared" si="3"/>
        <v>#N/A</v>
      </c>
      <c r="G37" s="5" t="e">
        <f t="shared" si="4"/>
        <v>#N/A</v>
      </c>
    </row>
    <row r="38" spans="1:7" x14ac:dyDescent="0.25">
      <c r="A38" s="4">
        <v>29</v>
      </c>
      <c r="C38" s="5" t="e">
        <f t="shared" si="0"/>
        <v>#N/A</v>
      </c>
      <c r="D38" s="5" t="e">
        <f t="shared" si="1"/>
        <v>#N/A</v>
      </c>
      <c r="E38" s="5" t="e">
        <f t="shared" si="2"/>
        <v>#N/A</v>
      </c>
      <c r="F38" s="5" t="e">
        <f t="shared" si="3"/>
        <v>#N/A</v>
      </c>
      <c r="G38" s="5" t="e">
        <f t="shared" si="4"/>
        <v>#N/A</v>
      </c>
    </row>
    <row r="39" spans="1:7" x14ac:dyDescent="0.25">
      <c r="A39" s="4">
        <v>30</v>
      </c>
      <c r="C39" s="5" t="e">
        <f t="shared" si="0"/>
        <v>#N/A</v>
      </c>
      <c r="D39" s="5" t="e">
        <f t="shared" si="1"/>
        <v>#N/A</v>
      </c>
      <c r="E39" s="5" t="e">
        <f t="shared" si="2"/>
        <v>#N/A</v>
      </c>
      <c r="F39" s="5" t="e">
        <f t="shared" si="3"/>
        <v>#N/A</v>
      </c>
      <c r="G39" s="5" t="e">
        <f t="shared" si="4"/>
        <v>#N/A</v>
      </c>
    </row>
    <row r="40" spans="1:7" x14ac:dyDescent="0.25">
      <c r="A40" s="4">
        <v>31</v>
      </c>
      <c r="C40" s="5" t="e">
        <f t="shared" si="0"/>
        <v>#N/A</v>
      </c>
      <c r="D40" s="5" t="e">
        <f t="shared" si="1"/>
        <v>#N/A</v>
      </c>
      <c r="E40" s="5" t="e">
        <f t="shared" si="2"/>
        <v>#N/A</v>
      </c>
      <c r="F40" s="5" t="e">
        <f t="shared" si="3"/>
        <v>#N/A</v>
      </c>
      <c r="G40" s="5" t="e">
        <f t="shared" si="4"/>
        <v>#N/A</v>
      </c>
    </row>
    <row r="41" spans="1:7" x14ac:dyDescent="0.25">
      <c r="A41" s="4">
        <v>32</v>
      </c>
      <c r="C41" s="5" t="e">
        <f t="shared" si="0"/>
        <v>#N/A</v>
      </c>
      <c r="D41" s="5" t="e">
        <f t="shared" si="1"/>
        <v>#N/A</v>
      </c>
      <c r="E41" s="5" t="e">
        <f t="shared" si="2"/>
        <v>#N/A</v>
      </c>
      <c r="F41" s="5" t="e">
        <f t="shared" si="3"/>
        <v>#N/A</v>
      </c>
      <c r="G41" s="5" t="e">
        <f t="shared" si="4"/>
        <v>#N/A</v>
      </c>
    </row>
    <row r="42" spans="1:7" x14ac:dyDescent="0.25">
      <c r="A42" s="4">
        <v>33</v>
      </c>
      <c r="C42" s="5" t="e">
        <f t="shared" si="0"/>
        <v>#N/A</v>
      </c>
      <c r="D42" s="5" t="e">
        <f t="shared" si="1"/>
        <v>#N/A</v>
      </c>
      <c r="E42" s="5" t="e">
        <f t="shared" si="2"/>
        <v>#N/A</v>
      </c>
      <c r="F42" s="5" t="e">
        <f t="shared" si="3"/>
        <v>#N/A</v>
      </c>
      <c r="G42" s="5" t="e">
        <f t="shared" ref="G42:G73" si="5">VLOOKUP(B42,ALCAUDETE2014,10,FALSE)</f>
        <v>#N/A</v>
      </c>
    </row>
    <row r="43" spans="1:7" x14ac:dyDescent="0.25">
      <c r="A43" s="4">
        <v>34</v>
      </c>
      <c r="C43" s="5" t="e">
        <f t="shared" si="0"/>
        <v>#N/A</v>
      </c>
      <c r="D43" s="5" t="e">
        <f t="shared" si="1"/>
        <v>#N/A</v>
      </c>
      <c r="E43" s="5" t="e">
        <f t="shared" si="2"/>
        <v>#N/A</v>
      </c>
      <c r="F43" s="5" t="e">
        <f t="shared" si="3"/>
        <v>#N/A</v>
      </c>
      <c r="G43" s="5" t="e">
        <f t="shared" si="5"/>
        <v>#N/A</v>
      </c>
    </row>
    <row r="44" spans="1:7" x14ac:dyDescent="0.25">
      <c r="A44" s="4">
        <v>35</v>
      </c>
      <c r="C44" s="5" t="e">
        <f t="shared" si="0"/>
        <v>#N/A</v>
      </c>
      <c r="D44" s="5" t="e">
        <f t="shared" si="1"/>
        <v>#N/A</v>
      </c>
      <c r="E44" s="5" t="e">
        <f t="shared" si="2"/>
        <v>#N/A</v>
      </c>
      <c r="F44" s="5" t="e">
        <f t="shared" si="3"/>
        <v>#N/A</v>
      </c>
      <c r="G44" s="5" t="e">
        <f t="shared" si="5"/>
        <v>#N/A</v>
      </c>
    </row>
    <row r="45" spans="1:7" x14ac:dyDescent="0.25">
      <c r="A45" s="4">
        <v>36</v>
      </c>
      <c r="C45" s="5" t="e">
        <f t="shared" si="0"/>
        <v>#N/A</v>
      </c>
      <c r="D45" s="5" t="e">
        <f t="shared" si="1"/>
        <v>#N/A</v>
      </c>
      <c r="E45" s="5" t="e">
        <f t="shared" si="2"/>
        <v>#N/A</v>
      </c>
      <c r="F45" s="5" t="e">
        <f t="shared" si="3"/>
        <v>#N/A</v>
      </c>
      <c r="G45" s="5" t="e">
        <f t="shared" si="5"/>
        <v>#N/A</v>
      </c>
    </row>
    <row r="46" spans="1:7" x14ac:dyDescent="0.25">
      <c r="A46" s="4">
        <v>37</v>
      </c>
      <c r="C46" s="5" t="e">
        <f t="shared" si="0"/>
        <v>#N/A</v>
      </c>
      <c r="D46" s="5" t="e">
        <f t="shared" si="1"/>
        <v>#N/A</v>
      </c>
      <c r="E46" s="5" t="e">
        <f t="shared" si="2"/>
        <v>#N/A</v>
      </c>
      <c r="F46" s="5" t="e">
        <f t="shared" si="3"/>
        <v>#N/A</v>
      </c>
      <c r="G46" s="5" t="e">
        <f t="shared" si="5"/>
        <v>#N/A</v>
      </c>
    </row>
    <row r="47" spans="1:7" x14ac:dyDescent="0.25">
      <c r="A47" s="4">
        <v>38</v>
      </c>
      <c r="C47" s="5" t="e">
        <f t="shared" si="0"/>
        <v>#N/A</v>
      </c>
      <c r="D47" s="5" t="e">
        <f t="shared" si="1"/>
        <v>#N/A</v>
      </c>
      <c r="E47" s="5" t="e">
        <f t="shared" si="2"/>
        <v>#N/A</v>
      </c>
      <c r="F47" s="5" t="e">
        <f t="shared" si="3"/>
        <v>#N/A</v>
      </c>
      <c r="G47" s="5" t="e">
        <f t="shared" si="5"/>
        <v>#N/A</v>
      </c>
    </row>
    <row r="48" spans="1:7" x14ac:dyDescent="0.25">
      <c r="A48" s="4">
        <v>39</v>
      </c>
      <c r="C48" s="5" t="e">
        <f t="shared" si="0"/>
        <v>#N/A</v>
      </c>
      <c r="D48" s="5" t="e">
        <f t="shared" si="1"/>
        <v>#N/A</v>
      </c>
      <c r="E48" s="5" t="e">
        <f t="shared" si="2"/>
        <v>#N/A</v>
      </c>
      <c r="F48" s="5" t="e">
        <f t="shared" si="3"/>
        <v>#N/A</v>
      </c>
      <c r="G48" s="5" t="e">
        <f t="shared" si="5"/>
        <v>#N/A</v>
      </c>
    </row>
    <row r="49" spans="1:7" x14ac:dyDescent="0.25">
      <c r="A49" s="4">
        <v>40</v>
      </c>
      <c r="C49" s="5" t="e">
        <f t="shared" si="0"/>
        <v>#N/A</v>
      </c>
      <c r="D49" s="5" t="e">
        <f t="shared" si="1"/>
        <v>#N/A</v>
      </c>
      <c r="E49" s="5" t="e">
        <f t="shared" si="2"/>
        <v>#N/A</v>
      </c>
      <c r="F49" s="5" t="e">
        <f t="shared" si="3"/>
        <v>#N/A</v>
      </c>
      <c r="G49" s="5" t="e">
        <f t="shared" si="5"/>
        <v>#N/A</v>
      </c>
    </row>
    <row r="50" spans="1:7" x14ac:dyDescent="0.25">
      <c r="A50" s="4">
        <v>41</v>
      </c>
      <c r="C50" s="5" t="e">
        <f t="shared" si="0"/>
        <v>#N/A</v>
      </c>
      <c r="D50" s="5" t="e">
        <f t="shared" si="1"/>
        <v>#N/A</v>
      </c>
      <c r="E50" s="5" t="e">
        <f t="shared" si="2"/>
        <v>#N/A</v>
      </c>
      <c r="F50" s="5" t="e">
        <f t="shared" si="3"/>
        <v>#N/A</v>
      </c>
      <c r="G50" s="5" t="e">
        <f t="shared" si="5"/>
        <v>#N/A</v>
      </c>
    </row>
    <row r="51" spans="1:7" x14ac:dyDescent="0.25">
      <c r="A51" s="4">
        <v>42</v>
      </c>
      <c r="C51" s="5" t="e">
        <f t="shared" si="0"/>
        <v>#N/A</v>
      </c>
      <c r="D51" s="5" t="e">
        <f t="shared" si="1"/>
        <v>#N/A</v>
      </c>
      <c r="E51" s="5" t="e">
        <f t="shared" si="2"/>
        <v>#N/A</v>
      </c>
      <c r="F51" s="5" t="e">
        <f t="shared" si="3"/>
        <v>#N/A</v>
      </c>
      <c r="G51" s="5" t="e">
        <f t="shared" si="5"/>
        <v>#N/A</v>
      </c>
    </row>
    <row r="52" spans="1:7" x14ac:dyDescent="0.25">
      <c r="A52" s="4">
        <v>43</v>
      </c>
      <c r="C52" s="5" t="e">
        <f t="shared" si="0"/>
        <v>#N/A</v>
      </c>
      <c r="D52" s="5" t="e">
        <f t="shared" si="1"/>
        <v>#N/A</v>
      </c>
      <c r="E52" s="5" t="e">
        <f t="shared" si="2"/>
        <v>#N/A</v>
      </c>
      <c r="F52" s="5" t="e">
        <f t="shared" si="3"/>
        <v>#N/A</v>
      </c>
      <c r="G52" s="5" t="e">
        <f t="shared" si="5"/>
        <v>#N/A</v>
      </c>
    </row>
    <row r="53" spans="1:7" x14ac:dyDescent="0.25">
      <c r="A53" s="4">
        <v>44</v>
      </c>
      <c r="C53" s="5" t="e">
        <f t="shared" si="0"/>
        <v>#N/A</v>
      </c>
      <c r="D53" s="5" t="e">
        <f t="shared" si="1"/>
        <v>#N/A</v>
      </c>
      <c r="E53" s="5" t="e">
        <f t="shared" si="2"/>
        <v>#N/A</v>
      </c>
      <c r="F53" s="5" t="e">
        <f t="shared" si="3"/>
        <v>#N/A</v>
      </c>
      <c r="G53" s="5" t="e">
        <f t="shared" si="5"/>
        <v>#N/A</v>
      </c>
    </row>
    <row r="54" spans="1:7" x14ac:dyDescent="0.25">
      <c r="A54" s="4">
        <v>45</v>
      </c>
      <c r="C54" s="5" t="e">
        <f t="shared" si="0"/>
        <v>#N/A</v>
      </c>
      <c r="D54" s="5" t="e">
        <f t="shared" si="1"/>
        <v>#N/A</v>
      </c>
      <c r="E54" s="5" t="e">
        <f t="shared" si="2"/>
        <v>#N/A</v>
      </c>
      <c r="F54" s="5" t="e">
        <f t="shared" si="3"/>
        <v>#N/A</v>
      </c>
      <c r="G54" s="5" t="e">
        <f t="shared" si="5"/>
        <v>#N/A</v>
      </c>
    </row>
    <row r="55" spans="1:7" x14ac:dyDescent="0.25">
      <c r="A55" s="4">
        <v>46</v>
      </c>
      <c r="C55" s="5" t="e">
        <f t="shared" si="0"/>
        <v>#N/A</v>
      </c>
      <c r="D55" s="5" t="e">
        <f t="shared" si="1"/>
        <v>#N/A</v>
      </c>
      <c r="E55" s="5" t="e">
        <f t="shared" si="2"/>
        <v>#N/A</v>
      </c>
      <c r="F55" s="5" t="e">
        <f t="shared" si="3"/>
        <v>#N/A</v>
      </c>
      <c r="G55" s="5" t="e">
        <f t="shared" si="5"/>
        <v>#N/A</v>
      </c>
    </row>
    <row r="56" spans="1:7" x14ac:dyDescent="0.25">
      <c r="A56" s="4">
        <v>47</v>
      </c>
      <c r="C56" s="5" t="e">
        <f t="shared" si="0"/>
        <v>#N/A</v>
      </c>
      <c r="D56" s="5" t="e">
        <f t="shared" si="1"/>
        <v>#N/A</v>
      </c>
      <c r="E56" s="5" t="e">
        <f t="shared" si="2"/>
        <v>#N/A</v>
      </c>
      <c r="F56" s="5" t="e">
        <f t="shared" si="3"/>
        <v>#N/A</v>
      </c>
      <c r="G56" s="5" t="e">
        <f t="shared" si="5"/>
        <v>#N/A</v>
      </c>
    </row>
    <row r="57" spans="1:7" x14ac:dyDescent="0.25">
      <c r="A57" s="4">
        <v>48</v>
      </c>
      <c r="C57" s="5" t="e">
        <f t="shared" si="0"/>
        <v>#N/A</v>
      </c>
      <c r="D57" s="5" t="e">
        <f t="shared" si="1"/>
        <v>#N/A</v>
      </c>
      <c r="E57" s="5" t="e">
        <f t="shared" si="2"/>
        <v>#N/A</v>
      </c>
      <c r="F57" s="5" t="e">
        <f t="shared" si="3"/>
        <v>#N/A</v>
      </c>
      <c r="G57" s="5" t="e">
        <f t="shared" si="5"/>
        <v>#N/A</v>
      </c>
    </row>
    <row r="58" spans="1:7" x14ac:dyDescent="0.25">
      <c r="A58" s="4">
        <v>49</v>
      </c>
      <c r="C58" s="5" t="e">
        <f t="shared" si="0"/>
        <v>#N/A</v>
      </c>
      <c r="D58" s="5" t="e">
        <f t="shared" si="1"/>
        <v>#N/A</v>
      </c>
      <c r="E58" s="5" t="e">
        <f t="shared" si="2"/>
        <v>#N/A</v>
      </c>
      <c r="F58" s="5" t="e">
        <f t="shared" si="3"/>
        <v>#N/A</v>
      </c>
      <c r="G58" s="5" t="e">
        <f t="shared" si="5"/>
        <v>#N/A</v>
      </c>
    </row>
    <row r="59" spans="1:7" x14ac:dyDescent="0.25">
      <c r="A59" s="4">
        <v>50</v>
      </c>
      <c r="C59" s="5" t="e">
        <f t="shared" si="0"/>
        <v>#N/A</v>
      </c>
      <c r="D59" s="5" t="e">
        <f t="shared" si="1"/>
        <v>#N/A</v>
      </c>
      <c r="E59" s="5" t="e">
        <f t="shared" si="2"/>
        <v>#N/A</v>
      </c>
      <c r="F59" s="5" t="e">
        <f t="shared" si="3"/>
        <v>#N/A</v>
      </c>
      <c r="G59" s="5" t="e">
        <f t="shared" si="5"/>
        <v>#N/A</v>
      </c>
    </row>
    <row r="60" spans="1:7" x14ac:dyDescent="0.25">
      <c r="A60" s="4">
        <v>51</v>
      </c>
      <c r="C60" s="5" t="e">
        <f t="shared" si="0"/>
        <v>#N/A</v>
      </c>
      <c r="D60" s="5" t="e">
        <f t="shared" si="1"/>
        <v>#N/A</v>
      </c>
      <c r="E60" s="5" t="e">
        <f t="shared" si="2"/>
        <v>#N/A</v>
      </c>
      <c r="F60" s="5" t="e">
        <f t="shared" si="3"/>
        <v>#N/A</v>
      </c>
      <c r="G60" s="5" t="e">
        <f t="shared" si="5"/>
        <v>#N/A</v>
      </c>
    </row>
    <row r="61" spans="1:7" x14ac:dyDescent="0.25">
      <c r="A61" s="4">
        <v>52</v>
      </c>
      <c r="C61" s="5" t="e">
        <f t="shared" si="0"/>
        <v>#N/A</v>
      </c>
      <c r="D61" s="5" t="e">
        <f t="shared" si="1"/>
        <v>#N/A</v>
      </c>
      <c r="E61" s="5" t="e">
        <f t="shared" si="2"/>
        <v>#N/A</v>
      </c>
      <c r="F61" s="5" t="e">
        <f t="shared" si="3"/>
        <v>#N/A</v>
      </c>
      <c r="G61" s="5" t="e">
        <f t="shared" si="5"/>
        <v>#N/A</v>
      </c>
    </row>
    <row r="62" spans="1:7" x14ac:dyDescent="0.25">
      <c r="A62" s="4">
        <v>53</v>
      </c>
      <c r="C62" s="5" t="e">
        <f t="shared" si="0"/>
        <v>#N/A</v>
      </c>
      <c r="D62" s="5" t="e">
        <f t="shared" si="1"/>
        <v>#N/A</v>
      </c>
      <c r="E62" s="5" t="e">
        <f t="shared" si="2"/>
        <v>#N/A</v>
      </c>
      <c r="F62" s="5" t="e">
        <f t="shared" si="3"/>
        <v>#N/A</v>
      </c>
      <c r="G62" s="5" t="e">
        <f t="shared" si="5"/>
        <v>#N/A</v>
      </c>
    </row>
    <row r="63" spans="1:7" x14ac:dyDescent="0.25">
      <c r="A63" s="4">
        <v>54</v>
      </c>
      <c r="C63" s="5" t="e">
        <f t="shared" si="0"/>
        <v>#N/A</v>
      </c>
      <c r="D63" s="5" t="e">
        <f t="shared" si="1"/>
        <v>#N/A</v>
      </c>
      <c r="E63" s="5" t="e">
        <f t="shared" si="2"/>
        <v>#N/A</v>
      </c>
      <c r="F63" s="5" t="e">
        <f t="shared" si="3"/>
        <v>#N/A</v>
      </c>
      <c r="G63" s="5" t="e">
        <f t="shared" si="5"/>
        <v>#N/A</v>
      </c>
    </row>
    <row r="64" spans="1:7" x14ac:dyDescent="0.25">
      <c r="A64" s="4">
        <v>55</v>
      </c>
      <c r="C64" s="5" t="e">
        <f t="shared" si="0"/>
        <v>#N/A</v>
      </c>
      <c r="D64" s="5" t="e">
        <f t="shared" si="1"/>
        <v>#N/A</v>
      </c>
      <c r="E64" s="5" t="e">
        <f t="shared" si="2"/>
        <v>#N/A</v>
      </c>
      <c r="F64" s="5" t="e">
        <f t="shared" si="3"/>
        <v>#N/A</v>
      </c>
      <c r="G64" s="5" t="e">
        <f t="shared" si="5"/>
        <v>#N/A</v>
      </c>
    </row>
    <row r="65" spans="1:7" x14ac:dyDescent="0.25">
      <c r="A65" s="4">
        <v>56</v>
      </c>
      <c r="C65" s="5" t="e">
        <f t="shared" si="0"/>
        <v>#N/A</v>
      </c>
      <c r="D65" s="5" t="e">
        <f t="shared" si="1"/>
        <v>#N/A</v>
      </c>
      <c r="E65" s="5" t="e">
        <f t="shared" si="2"/>
        <v>#N/A</v>
      </c>
      <c r="F65" s="5" t="e">
        <f t="shared" si="3"/>
        <v>#N/A</v>
      </c>
      <c r="G65" s="5" t="e">
        <f t="shared" si="5"/>
        <v>#N/A</v>
      </c>
    </row>
    <row r="66" spans="1:7" x14ac:dyDescent="0.25">
      <c r="A66" s="4">
        <v>57</v>
      </c>
      <c r="C66" s="5" t="e">
        <f t="shared" si="0"/>
        <v>#N/A</v>
      </c>
      <c r="D66" s="5" t="e">
        <f t="shared" si="1"/>
        <v>#N/A</v>
      </c>
      <c r="E66" s="5" t="e">
        <f t="shared" si="2"/>
        <v>#N/A</v>
      </c>
      <c r="F66" s="5" t="e">
        <f t="shared" si="3"/>
        <v>#N/A</v>
      </c>
      <c r="G66" s="5" t="e">
        <f t="shared" si="5"/>
        <v>#N/A</v>
      </c>
    </row>
    <row r="67" spans="1:7" x14ac:dyDescent="0.25">
      <c r="A67" s="4">
        <v>58</v>
      </c>
      <c r="C67" s="5" t="e">
        <f t="shared" si="0"/>
        <v>#N/A</v>
      </c>
      <c r="D67" s="5" t="e">
        <f t="shared" si="1"/>
        <v>#N/A</v>
      </c>
      <c r="E67" s="5" t="e">
        <f t="shared" si="2"/>
        <v>#N/A</v>
      </c>
      <c r="F67" s="5" t="e">
        <f t="shared" si="3"/>
        <v>#N/A</v>
      </c>
      <c r="G67" s="5" t="e">
        <f t="shared" si="5"/>
        <v>#N/A</v>
      </c>
    </row>
    <row r="68" spans="1:7" x14ac:dyDescent="0.25">
      <c r="A68" s="4">
        <v>59</v>
      </c>
      <c r="C68" s="5" t="e">
        <f t="shared" si="0"/>
        <v>#N/A</v>
      </c>
      <c r="D68" s="5" t="e">
        <f t="shared" si="1"/>
        <v>#N/A</v>
      </c>
      <c r="E68" s="5" t="e">
        <f t="shared" si="2"/>
        <v>#N/A</v>
      </c>
      <c r="F68" s="5" t="e">
        <f t="shared" si="3"/>
        <v>#N/A</v>
      </c>
      <c r="G68" s="5" t="e">
        <f t="shared" si="5"/>
        <v>#N/A</v>
      </c>
    </row>
    <row r="69" spans="1:7" x14ac:dyDescent="0.25">
      <c r="A69" s="4">
        <v>60</v>
      </c>
      <c r="C69" s="5" t="e">
        <f t="shared" si="0"/>
        <v>#N/A</v>
      </c>
      <c r="D69" s="5" t="e">
        <f t="shared" si="1"/>
        <v>#N/A</v>
      </c>
      <c r="E69" s="5" t="e">
        <f t="shared" si="2"/>
        <v>#N/A</v>
      </c>
      <c r="F69" s="5" t="e">
        <f t="shared" si="3"/>
        <v>#N/A</v>
      </c>
      <c r="G69" s="5" t="e">
        <f t="shared" si="5"/>
        <v>#N/A</v>
      </c>
    </row>
    <row r="70" spans="1:7" x14ac:dyDescent="0.25">
      <c r="A70" s="4">
        <v>61</v>
      </c>
      <c r="C70" s="5" t="e">
        <f t="shared" si="0"/>
        <v>#N/A</v>
      </c>
      <c r="D70" s="5" t="e">
        <f t="shared" si="1"/>
        <v>#N/A</v>
      </c>
      <c r="E70" s="5" t="e">
        <f t="shared" si="2"/>
        <v>#N/A</v>
      </c>
      <c r="F70" s="5" t="e">
        <f t="shared" si="3"/>
        <v>#N/A</v>
      </c>
      <c r="G70" s="5" t="e">
        <f t="shared" si="5"/>
        <v>#N/A</v>
      </c>
    </row>
    <row r="71" spans="1:7" x14ac:dyDescent="0.25">
      <c r="A71" s="4">
        <v>62</v>
      </c>
      <c r="C71" s="5" t="e">
        <f t="shared" si="0"/>
        <v>#N/A</v>
      </c>
      <c r="D71" s="5" t="e">
        <f t="shared" si="1"/>
        <v>#N/A</v>
      </c>
      <c r="E71" s="5" t="e">
        <f t="shared" si="2"/>
        <v>#N/A</v>
      </c>
      <c r="F71" s="5" t="e">
        <f t="shared" si="3"/>
        <v>#N/A</v>
      </c>
      <c r="G71" s="5" t="e">
        <f t="shared" si="5"/>
        <v>#N/A</v>
      </c>
    </row>
    <row r="72" spans="1:7" x14ac:dyDescent="0.25">
      <c r="A72" s="4">
        <v>63</v>
      </c>
      <c r="C72" s="5" t="e">
        <f t="shared" si="0"/>
        <v>#N/A</v>
      </c>
      <c r="D72" s="5" t="e">
        <f t="shared" si="1"/>
        <v>#N/A</v>
      </c>
      <c r="E72" s="5" t="e">
        <f t="shared" si="2"/>
        <v>#N/A</v>
      </c>
      <c r="F72" s="5" t="e">
        <f t="shared" si="3"/>
        <v>#N/A</v>
      </c>
      <c r="G72" s="5" t="e">
        <f t="shared" si="5"/>
        <v>#N/A</v>
      </c>
    </row>
    <row r="73" spans="1:7" x14ac:dyDescent="0.25">
      <c r="A73" s="4">
        <v>64</v>
      </c>
      <c r="C73" s="5" t="e">
        <f t="shared" si="0"/>
        <v>#N/A</v>
      </c>
      <c r="D73" s="5" t="e">
        <f t="shared" si="1"/>
        <v>#N/A</v>
      </c>
      <c r="E73" s="5" t="e">
        <f t="shared" si="2"/>
        <v>#N/A</v>
      </c>
      <c r="F73" s="5" t="e">
        <f t="shared" si="3"/>
        <v>#N/A</v>
      </c>
      <c r="G73" s="5" t="e">
        <f t="shared" si="5"/>
        <v>#N/A</v>
      </c>
    </row>
    <row r="74" spans="1:7" x14ac:dyDescent="0.25">
      <c r="A74" s="4">
        <v>65</v>
      </c>
      <c r="C74" s="5" t="e">
        <f t="shared" ref="C74:C137" si="6">VLOOKUP(B74,ALCAUDETE2014,2,FALSE)</f>
        <v>#N/A</v>
      </c>
      <c r="D74" s="5" t="e">
        <f t="shared" ref="D74:D137" si="7">VLOOKUP(B74,ALCAUDETE2014,4,FALSE)</f>
        <v>#N/A</v>
      </c>
      <c r="E74" s="5" t="e">
        <f t="shared" ref="E74:E137" si="8">VLOOKUP(B74,ALCAUDETE2014,8,FALSE)</f>
        <v>#N/A</v>
      </c>
      <c r="F74" s="5" t="e">
        <f t="shared" ref="F74:F137" si="9">VLOOKUP(B74,ALCAUDETE2014,9,FALSE)</f>
        <v>#N/A</v>
      </c>
      <c r="G74" s="5" t="e">
        <f t="shared" ref="G74:G105" si="10">VLOOKUP(B74,ALCAUDETE2014,10,FALSE)</f>
        <v>#N/A</v>
      </c>
    </row>
    <row r="75" spans="1:7" x14ac:dyDescent="0.25">
      <c r="A75" s="4">
        <v>66</v>
      </c>
      <c r="C75" s="5" t="e">
        <f t="shared" si="6"/>
        <v>#N/A</v>
      </c>
      <c r="D75" s="5" t="e">
        <f t="shared" si="7"/>
        <v>#N/A</v>
      </c>
      <c r="E75" s="5" t="e">
        <f t="shared" si="8"/>
        <v>#N/A</v>
      </c>
      <c r="F75" s="5" t="e">
        <f t="shared" si="9"/>
        <v>#N/A</v>
      </c>
      <c r="G75" s="5" t="e">
        <f t="shared" si="10"/>
        <v>#N/A</v>
      </c>
    </row>
    <row r="76" spans="1:7" x14ac:dyDescent="0.25">
      <c r="A76" s="4">
        <v>67</v>
      </c>
      <c r="C76" s="5" t="e">
        <f t="shared" si="6"/>
        <v>#N/A</v>
      </c>
      <c r="D76" s="5" t="e">
        <f t="shared" si="7"/>
        <v>#N/A</v>
      </c>
      <c r="E76" s="5" t="e">
        <f t="shared" si="8"/>
        <v>#N/A</v>
      </c>
      <c r="F76" s="5" t="e">
        <f t="shared" si="9"/>
        <v>#N/A</v>
      </c>
      <c r="G76" s="5" t="e">
        <f t="shared" si="10"/>
        <v>#N/A</v>
      </c>
    </row>
    <row r="77" spans="1:7" x14ac:dyDescent="0.25">
      <c r="A77" s="4">
        <v>68</v>
      </c>
      <c r="C77" s="5" t="e">
        <f t="shared" si="6"/>
        <v>#N/A</v>
      </c>
      <c r="D77" s="5" t="e">
        <f t="shared" si="7"/>
        <v>#N/A</v>
      </c>
      <c r="E77" s="5" t="e">
        <f t="shared" si="8"/>
        <v>#N/A</v>
      </c>
      <c r="F77" s="5" t="e">
        <f t="shared" si="9"/>
        <v>#N/A</v>
      </c>
      <c r="G77" s="5" t="e">
        <f t="shared" si="10"/>
        <v>#N/A</v>
      </c>
    </row>
    <row r="78" spans="1:7" x14ac:dyDescent="0.25">
      <c r="A78" s="4">
        <v>69</v>
      </c>
      <c r="C78" s="5" t="e">
        <f t="shared" si="6"/>
        <v>#N/A</v>
      </c>
      <c r="D78" s="5" t="e">
        <f t="shared" si="7"/>
        <v>#N/A</v>
      </c>
      <c r="E78" s="5" t="e">
        <f t="shared" si="8"/>
        <v>#N/A</v>
      </c>
      <c r="F78" s="5" t="e">
        <f t="shared" si="9"/>
        <v>#N/A</v>
      </c>
      <c r="G78" s="5" t="e">
        <f t="shared" si="10"/>
        <v>#N/A</v>
      </c>
    </row>
    <row r="79" spans="1:7" x14ac:dyDescent="0.25">
      <c r="A79" s="4">
        <v>70</v>
      </c>
      <c r="C79" s="5" t="e">
        <f t="shared" si="6"/>
        <v>#N/A</v>
      </c>
      <c r="D79" s="5" t="e">
        <f t="shared" si="7"/>
        <v>#N/A</v>
      </c>
      <c r="E79" s="5" t="e">
        <f t="shared" si="8"/>
        <v>#N/A</v>
      </c>
      <c r="F79" s="5" t="e">
        <f t="shared" si="9"/>
        <v>#N/A</v>
      </c>
      <c r="G79" s="5" t="e">
        <f t="shared" si="10"/>
        <v>#N/A</v>
      </c>
    </row>
    <row r="80" spans="1:7" x14ac:dyDescent="0.25">
      <c r="A80" s="4">
        <v>71</v>
      </c>
      <c r="C80" s="5" t="e">
        <f t="shared" si="6"/>
        <v>#N/A</v>
      </c>
      <c r="D80" s="5" t="e">
        <f t="shared" si="7"/>
        <v>#N/A</v>
      </c>
      <c r="E80" s="5" t="e">
        <f t="shared" si="8"/>
        <v>#N/A</v>
      </c>
      <c r="F80" s="5" t="e">
        <f t="shared" si="9"/>
        <v>#N/A</v>
      </c>
      <c r="G80" s="5" t="e">
        <f t="shared" si="10"/>
        <v>#N/A</v>
      </c>
    </row>
    <row r="81" spans="1:7" x14ac:dyDescent="0.25">
      <c r="A81" s="4">
        <v>72</v>
      </c>
      <c r="C81" s="5" t="e">
        <f t="shared" si="6"/>
        <v>#N/A</v>
      </c>
      <c r="D81" s="5" t="e">
        <f t="shared" si="7"/>
        <v>#N/A</v>
      </c>
      <c r="E81" s="5" t="e">
        <f t="shared" si="8"/>
        <v>#N/A</v>
      </c>
      <c r="F81" s="5" t="e">
        <f t="shared" si="9"/>
        <v>#N/A</v>
      </c>
      <c r="G81" s="5" t="e">
        <f t="shared" si="10"/>
        <v>#N/A</v>
      </c>
    </row>
    <row r="82" spans="1:7" x14ac:dyDescent="0.25">
      <c r="A82" s="4">
        <v>73</v>
      </c>
      <c r="C82" s="5" t="e">
        <f t="shared" si="6"/>
        <v>#N/A</v>
      </c>
      <c r="D82" s="5" t="e">
        <f t="shared" si="7"/>
        <v>#N/A</v>
      </c>
      <c r="E82" s="5" t="e">
        <f t="shared" si="8"/>
        <v>#N/A</v>
      </c>
      <c r="F82" s="5" t="e">
        <f t="shared" si="9"/>
        <v>#N/A</v>
      </c>
      <c r="G82" s="5" t="e">
        <f t="shared" si="10"/>
        <v>#N/A</v>
      </c>
    </row>
    <row r="83" spans="1:7" x14ac:dyDescent="0.25">
      <c r="A83" s="4">
        <v>74</v>
      </c>
      <c r="C83" s="5" t="e">
        <f t="shared" si="6"/>
        <v>#N/A</v>
      </c>
      <c r="D83" s="5" t="e">
        <f t="shared" si="7"/>
        <v>#N/A</v>
      </c>
      <c r="E83" s="5" t="e">
        <f t="shared" si="8"/>
        <v>#N/A</v>
      </c>
      <c r="F83" s="5" t="e">
        <f t="shared" si="9"/>
        <v>#N/A</v>
      </c>
      <c r="G83" s="5" t="e">
        <f t="shared" si="10"/>
        <v>#N/A</v>
      </c>
    </row>
    <row r="84" spans="1:7" x14ac:dyDescent="0.25">
      <c r="A84" s="4">
        <v>75</v>
      </c>
      <c r="C84" s="5" t="e">
        <f t="shared" si="6"/>
        <v>#N/A</v>
      </c>
      <c r="D84" s="5" t="e">
        <f t="shared" si="7"/>
        <v>#N/A</v>
      </c>
      <c r="E84" s="5" t="e">
        <f t="shared" si="8"/>
        <v>#N/A</v>
      </c>
      <c r="F84" s="5" t="e">
        <f t="shared" si="9"/>
        <v>#N/A</v>
      </c>
      <c r="G84" s="5" t="e">
        <f t="shared" si="10"/>
        <v>#N/A</v>
      </c>
    </row>
    <row r="85" spans="1:7" x14ac:dyDescent="0.25">
      <c r="A85" s="4">
        <v>76</v>
      </c>
      <c r="C85" s="5" t="e">
        <f t="shared" si="6"/>
        <v>#N/A</v>
      </c>
      <c r="D85" s="5" t="e">
        <f t="shared" si="7"/>
        <v>#N/A</v>
      </c>
      <c r="E85" s="5" t="e">
        <f t="shared" si="8"/>
        <v>#N/A</v>
      </c>
      <c r="F85" s="5" t="e">
        <f t="shared" si="9"/>
        <v>#N/A</v>
      </c>
      <c r="G85" s="5" t="e">
        <f t="shared" si="10"/>
        <v>#N/A</v>
      </c>
    </row>
    <row r="86" spans="1:7" x14ac:dyDescent="0.25">
      <c r="A86" s="4">
        <v>77</v>
      </c>
      <c r="C86" s="5" t="e">
        <f t="shared" si="6"/>
        <v>#N/A</v>
      </c>
      <c r="D86" s="5" t="e">
        <f t="shared" si="7"/>
        <v>#N/A</v>
      </c>
      <c r="E86" s="5" t="e">
        <f t="shared" si="8"/>
        <v>#N/A</v>
      </c>
      <c r="F86" s="5" t="e">
        <f t="shared" si="9"/>
        <v>#N/A</v>
      </c>
      <c r="G86" s="5" t="e">
        <f t="shared" si="10"/>
        <v>#N/A</v>
      </c>
    </row>
    <row r="87" spans="1:7" x14ac:dyDescent="0.25">
      <c r="A87" s="4">
        <v>78</v>
      </c>
      <c r="C87" s="5" t="e">
        <f t="shared" si="6"/>
        <v>#N/A</v>
      </c>
      <c r="D87" s="5" t="e">
        <f t="shared" si="7"/>
        <v>#N/A</v>
      </c>
      <c r="E87" s="5" t="e">
        <f t="shared" si="8"/>
        <v>#N/A</v>
      </c>
      <c r="F87" s="5" t="e">
        <f t="shared" si="9"/>
        <v>#N/A</v>
      </c>
      <c r="G87" s="5" t="e">
        <f t="shared" si="10"/>
        <v>#N/A</v>
      </c>
    </row>
    <row r="88" spans="1:7" x14ac:dyDescent="0.25">
      <c r="A88" s="4">
        <v>79</v>
      </c>
      <c r="C88" s="5" t="e">
        <f t="shared" si="6"/>
        <v>#N/A</v>
      </c>
      <c r="D88" s="5" t="e">
        <f t="shared" si="7"/>
        <v>#N/A</v>
      </c>
      <c r="E88" s="5" t="e">
        <f t="shared" si="8"/>
        <v>#N/A</v>
      </c>
      <c r="F88" s="5" t="e">
        <f t="shared" si="9"/>
        <v>#N/A</v>
      </c>
      <c r="G88" s="5" t="e">
        <f t="shared" si="10"/>
        <v>#N/A</v>
      </c>
    </row>
    <row r="89" spans="1:7" x14ac:dyDescent="0.25">
      <c r="A89" s="4">
        <v>80</v>
      </c>
      <c r="C89" s="5" t="e">
        <f t="shared" si="6"/>
        <v>#N/A</v>
      </c>
      <c r="D89" s="5" t="e">
        <f t="shared" si="7"/>
        <v>#N/A</v>
      </c>
      <c r="E89" s="5" t="e">
        <f t="shared" si="8"/>
        <v>#N/A</v>
      </c>
      <c r="F89" s="5" t="e">
        <f t="shared" si="9"/>
        <v>#N/A</v>
      </c>
      <c r="G89" s="5" t="e">
        <f t="shared" si="10"/>
        <v>#N/A</v>
      </c>
    </row>
    <row r="90" spans="1:7" x14ac:dyDescent="0.25">
      <c r="A90" s="4">
        <v>81</v>
      </c>
      <c r="C90" s="5" t="e">
        <f t="shared" si="6"/>
        <v>#N/A</v>
      </c>
      <c r="D90" s="5" t="e">
        <f t="shared" si="7"/>
        <v>#N/A</v>
      </c>
      <c r="E90" s="5" t="e">
        <f t="shared" si="8"/>
        <v>#N/A</v>
      </c>
      <c r="F90" s="5" t="e">
        <f t="shared" si="9"/>
        <v>#N/A</v>
      </c>
      <c r="G90" s="5" t="e">
        <f t="shared" si="10"/>
        <v>#N/A</v>
      </c>
    </row>
    <row r="91" spans="1:7" x14ac:dyDescent="0.25">
      <c r="A91" s="4">
        <v>82</v>
      </c>
      <c r="C91" s="5" t="e">
        <f t="shared" si="6"/>
        <v>#N/A</v>
      </c>
      <c r="D91" s="5" t="e">
        <f t="shared" si="7"/>
        <v>#N/A</v>
      </c>
      <c r="E91" s="5" t="e">
        <f t="shared" si="8"/>
        <v>#N/A</v>
      </c>
      <c r="F91" s="5" t="e">
        <f t="shared" si="9"/>
        <v>#N/A</v>
      </c>
      <c r="G91" s="5" t="e">
        <f t="shared" si="10"/>
        <v>#N/A</v>
      </c>
    </row>
    <row r="92" spans="1:7" x14ac:dyDescent="0.25">
      <c r="A92" s="4">
        <v>83</v>
      </c>
      <c r="C92" s="5" t="e">
        <f t="shared" si="6"/>
        <v>#N/A</v>
      </c>
      <c r="D92" s="5" t="e">
        <f t="shared" si="7"/>
        <v>#N/A</v>
      </c>
      <c r="E92" s="5" t="e">
        <f t="shared" si="8"/>
        <v>#N/A</v>
      </c>
      <c r="F92" s="5" t="e">
        <f t="shared" si="9"/>
        <v>#N/A</v>
      </c>
      <c r="G92" s="5" t="e">
        <f t="shared" si="10"/>
        <v>#N/A</v>
      </c>
    </row>
    <row r="93" spans="1:7" x14ac:dyDescent="0.25">
      <c r="A93" s="4">
        <v>84</v>
      </c>
      <c r="C93" s="5" t="e">
        <f t="shared" si="6"/>
        <v>#N/A</v>
      </c>
      <c r="D93" s="5" t="e">
        <f t="shared" si="7"/>
        <v>#N/A</v>
      </c>
      <c r="E93" s="5" t="e">
        <f t="shared" si="8"/>
        <v>#N/A</v>
      </c>
      <c r="F93" s="5" t="e">
        <f t="shared" si="9"/>
        <v>#N/A</v>
      </c>
      <c r="G93" s="5" t="e">
        <f t="shared" si="10"/>
        <v>#N/A</v>
      </c>
    </row>
    <row r="94" spans="1:7" x14ac:dyDescent="0.25">
      <c r="A94" s="4">
        <v>85</v>
      </c>
      <c r="C94" s="5" t="e">
        <f t="shared" si="6"/>
        <v>#N/A</v>
      </c>
      <c r="D94" s="5" t="e">
        <f t="shared" si="7"/>
        <v>#N/A</v>
      </c>
      <c r="E94" s="5" t="e">
        <f t="shared" si="8"/>
        <v>#N/A</v>
      </c>
      <c r="F94" s="5" t="e">
        <f t="shared" si="9"/>
        <v>#N/A</v>
      </c>
      <c r="G94" s="5" t="e">
        <f t="shared" si="10"/>
        <v>#N/A</v>
      </c>
    </row>
    <row r="95" spans="1:7" x14ac:dyDescent="0.25">
      <c r="A95" s="4">
        <v>86</v>
      </c>
      <c r="C95" s="5" t="e">
        <f t="shared" si="6"/>
        <v>#N/A</v>
      </c>
      <c r="D95" s="5" t="e">
        <f t="shared" si="7"/>
        <v>#N/A</v>
      </c>
      <c r="E95" s="5" t="e">
        <f t="shared" si="8"/>
        <v>#N/A</v>
      </c>
      <c r="F95" s="5" t="e">
        <f t="shared" si="9"/>
        <v>#N/A</v>
      </c>
      <c r="G95" s="5" t="e">
        <f t="shared" si="10"/>
        <v>#N/A</v>
      </c>
    </row>
    <row r="96" spans="1:7" x14ac:dyDescent="0.25">
      <c r="A96" s="4">
        <v>87</v>
      </c>
      <c r="C96" s="5" t="e">
        <f t="shared" si="6"/>
        <v>#N/A</v>
      </c>
      <c r="D96" s="5" t="e">
        <f t="shared" si="7"/>
        <v>#N/A</v>
      </c>
      <c r="E96" s="5" t="e">
        <f t="shared" si="8"/>
        <v>#N/A</v>
      </c>
      <c r="F96" s="5" t="e">
        <f t="shared" si="9"/>
        <v>#N/A</v>
      </c>
      <c r="G96" s="5" t="e">
        <f t="shared" si="10"/>
        <v>#N/A</v>
      </c>
    </row>
    <row r="97" spans="1:7" x14ac:dyDescent="0.25">
      <c r="A97" s="4">
        <v>88</v>
      </c>
      <c r="C97" s="5" t="e">
        <f t="shared" si="6"/>
        <v>#N/A</v>
      </c>
      <c r="D97" s="5" t="e">
        <f t="shared" si="7"/>
        <v>#N/A</v>
      </c>
      <c r="E97" s="5" t="e">
        <f t="shared" si="8"/>
        <v>#N/A</v>
      </c>
      <c r="F97" s="5" t="e">
        <f t="shared" si="9"/>
        <v>#N/A</v>
      </c>
      <c r="G97" s="5" t="e">
        <f t="shared" si="10"/>
        <v>#N/A</v>
      </c>
    </row>
    <row r="98" spans="1:7" x14ac:dyDescent="0.25">
      <c r="A98" s="4">
        <v>89</v>
      </c>
      <c r="C98" s="5" t="e">
        <f t="shared" si="6"/>
        <v>#N/A</v>
      </c>
      <c r="D98" s="5" t="e">
        <f t="shared" si="7"/>
        <v>#N/A</v>
      </c>
      <c r="E98" s="5" t="e">
        <f t="shared" si="8"/>
        <v>#N/A</v>
      </c>
      <c r="F98" s="5" t="e">
        <f t="shared" si="9"/>
        <v>#N/A</v>
      </c>
      <c r="G98" s="5" t="e">
        <f t="shared" si="10"/>
        <v>#N/A</v>
      </c>
    </row>
    <row r="99" spans="1:7" x14ac:dyDescent="0.25">
      <c r="A99" s="4">
        <v>90</v>
      </c>
      <c r="C99" s="5" t="e">
        <f t="shared" si="6"/>
        <v>#N/A</v>
      </c>
      <c r="D99" s="5" t="e">
        <f t="shared" si="7"/>
        <v>#N/A</v>
      </c>
      <c r="E99" s="5" t="e">
        <f t="shared" si="8"/>
        <v>#N/A</v>
      </c>
      <c r="F99" s="5" t="e">
        <f t="shared" si="9"/>
        <v>#N/A</v>
      </c>
      <c r="G99" s="5" t="e">
        <f t="shared" si="10"/>
        <v>#N/A</v>
      </c>
    </row>
    <row r="100" spans="1:7" x14ac:dyDescent="0.25">
      <c r="A100" s="4">
        <v>91</v>
      </c>
      <c r="C100" s="5" t="e">
        <f t="shared" si="6"/>
        <v>#N/A</v>
      </c>
      <c r="D100" s="5" t="e">
        <f t="shared" si="7"/>
        <v>#N/A</v>
      </c>
      <c r="E100" s="5" t="e">
        <f t="shared" si="8"/>
        <v>#N/A</v>
      </c>
      <c r="F100" s="5" t="e">
        <f t="shared" si="9"/>
        <v>#N/A</v>
      </c>
      <c r="G100" s="5" t="e">
        <f t="shared" si="10"/>
        <v>#N/A</v>
      </c>
    </row>
    <row r="101" spans="1:7" x14ac:dyDescent="0.25">
      <c r="A101" s="4">
        <v>92</v>
      </c>
      <c r="C101" s="5" t="e">
        <f t="shared" si="6"/>
        <v>#N/A</v>
      </c>
      <c r="D101" s="5" t="e">
        <f t="shared" si="7"/>
        <v>#N/A</v>
      </c>
      <c r="E101" s="5" t="e">
        <f t="shared" si="8"/>
        <v>#N/A</v>
      </c>
      <c r="F101" s="5" t="e">
        <f t="shared" si="9"/>
        <v>#N/A</v>
      </c>
      <c r="G101" s="5" t="e">
        <f t="shared" si="10"/>
        <v>#N/A</v>
      </c>
    </row>
    <row r="102" spans="1:7" x14ac:dyDescent="0.25">
      <c r="A102" s="4">
        <v>93</v>
      </c>
      <c r="C102" s="5" t="e">
        <f t="shared" si="6"/>
        <v>#N/A</v>
      </c>
      <c r="D102" s="5" t="e">
        <f t="shared" si="7"/>
        <v>#N/A</v>
      </c>
      <c r="E102" s="5" t="e">
        <f t="shared" si="8"/>
        <v>#N/A</v>
      </c>
      <c r="F102" s="5" t="e">
        <f t="shared" si="9"/>
        <v>#N/A</v>
      </c>
      <c r="G102" s="5" t="e">
        <f t="shared" si="10"/>
        <v>#N/A</v>
      </c>
    </row>
    <row r="103" spans="1:7" x14ac:dyDescent="0.25">
      <c r="A103" s="4">
        <v>94</v>
      </c>
      <c r="C103" s="5" t="e">
        <f t="shared" si="6"/>
        <v>#N/A</v>
      </c>
      <c r="D103" s="5" t="e">
        <f t="shared" si="7"/>
        <v>#N/A</v>
      </c>
      <c r="E103" s="5" t="e">
        <f t="shared" si="8"/>
        <v>#N/A</v>
      </c>
      <c r="F103" s="5" t="e">
        <f t="shared" si="9"/>
        <v>#N/A</v>
      </c>
      <c r="G103" s="5" t="e">
        <f t="shared" si="10"/>
        <v>#N/A</v>
      </c>
    </row>
    <row r="104" spans="1:7" x14ac:dyDescent="0.25">
      <c r="A104" s="4">
        <v>95</v>
      </c>
      <c r="C104" s="5" t="e">
        <f t="shared" si="6"/>
        <v>#N/A</v>
      </c>
      <c r="D104" s="5" t="e">
        <f t="shared" si="7"/>
        <v>#N/A</v>
      </c>
      <c r="E104" s="5" t="e">
        <f t="shared" si="8"/>
        <v>#N/A</v>
      </c>
      <c r="F104" s="5" t="e">
        <f t="shared" si="9"/>
        <v>#N/A</v>
      </c>
      <c r="G104" s="5" t="e">
        <f t="shared" si="10"/>
        <v>#N/A</v>
      </c>
    </row>
    <row r="105" spans="1:7" x14ac:dyDescent="0.25">
      <c r="A105" s="4">
        <v>96</v>
      </c>
      <c r="C105" s="5" t="e">
        <f t="shared" si="6"/>
        <v>#N/A</v>
      </c>
      <c r="D105" s="5" t="e">
        <f t="shared" si="7"/>
        <v>#N/A</v>
      </c>
      <c r="E105" s="5" t="e">
        <f t="shared" si="8"/>
        <v>#N/A</v>
      </c>
      <c r="F105" s="5" t="e">
        <f t="shared" si="9"/>
        <v>#N/A</v>
      </c>
      <c r="G105" s="5" t="e">
        <f t="shared" si="10"/>
        <v>#N/A</v>
      </c>
    </row>
    <row r="106" spans="1:7" x14ac:dyDescent="0.25">
      <c r="A106" s="4">
        <v>97</v>
      </c>
      <c r="C106" s="5" t="e">
        <f t="shared" si="6"/>
        <v>#N/A</v>
      </c>
      <c r="D106" s="5" t="e">
        <f t="shared" si="7"/>
        <v>#N/A</v>
      </c>
      <c r="E106" s="5" t="e">
        <f t="shared" si="8"/>
        <v>#N/A</v>
      </c>
      <c r="F106" s="5" t="e">
        <f t="shared" si="9"/>
        <v>#N/A</v>
      </c>
      <c r="G106" s="5" t="e">
        <f t="shared" ref="G106:G137" si="11">VLOOKUP(B106,ALCAUDETE2014,10,FALSE)</f>
        <v>#N/A</v>
      </c>
    </row>
    <row r="107" spans="1:7" x14ac:dyDescent="0.25">
      <c r="A107" s="4">
        <v>98</v>
      </c>
      <c r="C107" s="5" t="e">
        <f t="shared" si="6"/>
        <v>#N/A</v>
      </c>
      <c r="D107" s="5" t="e">
        <f t="shared" si="7"/>
        <v>#N/A</v>
      </c>
      <c r="E107" s="5" t="e">
        <f t="shared" si="8"/>
        <v>#N/A</v>
      </c>
      <c r="F107" s="5" t="e">
        <f t="shared" si="9"/>
        <v>#N/A</v>
      </c>
      <c r="G107" s="5" t="e">
        <f t="shared" si="11"/>
        <v>#N/A</v>
      </c>
    </row>
    <row r="108" spans="1:7" x14ac:dyDescent="0.25">
      <c r="A108" s="4">
        <v>99</v>
      </c>
      <c r="C108" s="5" t="e">
        <f t="shared" si="6"/>
        <v>#N/A</v>
      </c>
      <c r="D108" s="5" t="e">
        <f t="shared" si="7"/>
        <v>#N/A</v>
      </c>
      <c r="E108" s="5" t="e">
        <f t="shared" si="8"/>
        <v>#N/A</v>
      </c>
      <c r="F108" s="5" t="e">
        <f t="shared" si="9"/>
        <v>#N/A</v>
      </c>
      <c r="G108" s="5" t="e">
        <f t="shared" si="11"/>
        <v>#N/A</v>
      </c>
    </row>
    <row r="109" spans="1:7" x14ac:dyDescent="0.25">
      <c r="A109" s="4">
        <v>100</v>
      </c>
      <c r="C109" s="5" t="e">
        <f t="shared" si="6"/>
        <v>#N/A</v>
      </c>
      <c r="D109" s="5" t="e">
        <f t="shared" si="7"/>
        <v>#N/A</v>
      </c>
      <c r="E109" s="5" t="e">
        <f t="shared" si="8"/>
        <v>#N/A</v>
      </c>
      <c r="F109" s="5" t="e">
        <f t="shared" si="9"/>
        <v>#N/A</v>
      </c>
      <c r="G109" s="5" t="e">
        <f t="shared" si="11"/>
        <v>#N/A</v>
      </c>
    </row>
    <row r="110" spans="1:7" x14ac:dyDescent="0.25">
      <c r="A110" s="4">
        <v>101</v>
      </c>
      <c r="C110" s="5" t="e">
        <f t="shared" si="6"/>
        <v>#N/A</v>
      </c>
      <c r="D110" s="5" t="e">
        <f t="shared" si="7"/>
        <v>#N/A</v>
      </c>
      <c r="E110" s="5" t="e">
        <f t="shared" si="8"/>
        <v>#N/A</v>
      </c>
      <c r="F110" s="5" t="e">
        <f t="shared" si="9"/>
        <v>#N/A</v>
      </c>
      <c r="G110" s="5" t="e">
        <f t="shared" si="11"/>
        <v>#N/A</v>
      </c>
    </row>
    <row r="111" spans="1:7" x14ac:dyDescent="0.25">
      <c r="A111" s="4">
        <v>102</v>
      </c>
      <c r="C111" s="5" t="e">
        <f t="shared" si="6"/>
        <v>#N/A</v>
      </c>
      <c r="D111" s="5" t="e">
        <f t="shared" si="7"/>
        <v>#N/A</v>
      </c>
      <c r="E111" s="5" t="e">
        <f t="shared" si="8"/>
        <v>#N/A</v>
      </c>
      <c r="F111" s="5" t="e">
        <f t="shared" si="9"/>
        <v>#N/A</v>
      </c>
      <c r="G111" s="5" t="e">
        <f t="shared" si="11"/>
        <v>#N/A</v>
      </c>
    </row>
    <row r="112" spans="1:7" x14ac:dyDescent="0.25">
      <c r="A112" s="4">
        <v>103</v>
      </c>
      <c r="C112" s="5" t="e">
        <f t="shared" si="6"/>
        <v>#N/A</v>
      </c>
      <c r="D112" s="5" t="e">
        <f t="shared" si="7"/>
        <v>#N/A</v>
      </c>
      <c r="E112" s="5" t="e">
        <f t="shared" si="8"/>
        <v>#N/A</v>
      </c>
      <c r="F112" s="5" t="e">
        <f t="shared" si="9"/>
        <v>#N/A</v>
      </c>
      <c r="G112" s="5" t="e">
        <f t="shared" si="11"/>
        <v>#N/A</v>
      </c>
    </row>
    <row r="113" spans="1:7" x14ac:dyDescent="0.25">
      <c r="A113" s="4">
        <v>104</v>
      </c>
      <c r="C113" s="5" t="e">
        <f t="shared" si="6"/>
        <v>#N/A</v>
      </c>
      <c r="D113" s="5" t="e">
        <f t="shared" si="7"/>
        <v>#N/A</v>
      </c>
      <c r="E113" s="5" t="e">
        <f t="shared" si="8"/>
        <v>#N/A</v>
      </c>
      <c r="F113" s="5" t="e">
        <f t="shared" si="9"/>
        <v>#N/A</v>
      </c>
      <c r="G113" s="5" t="e">
        <f t="shared" si="11"/>
        <v>#N/A</v>
      </c>
    </row>
    <row r="114" spans="1:7" x14ac:dyDescent="0.25">
      <c r="A114" s="4">
        <v>105</v>
      </c>
      <c r="C114" s="5" t="e">
        <f t="shared" si="6"/>
        <v>#N/A</v>
      </c>
      <c r="D114" s="5" t="e">
        <f t="shared" si="7"/>
        <v>#N/A</v>
      </c>
      <c r="E114" s="5" t="e">
        <f t="shared" si="8"/>
        <v>#N/A</v>
      </c>
      <c r="F114" s="5" t="e">
        <f t="shared" si="9"/>
        <v>#N/A</v>
      </c>
      <c r="G114" s="5" t="e">
        <f t="shared" si="11"/>
        <v>#N/A</v>
      </c>
    </row>
    <row r="115" spans="1:7" x14ac:dyDescent="0.25">
      <c r="A115" s="4">
        <v>106</v>
      </c>
      <c r="C115" s="5" t="e">
        <f t="shared" si="6"/>
        <v>#N/A</v>
      </c>
      <c r="D115" s="5" t="e">
        <f t="shared" si="7"/>
        <v>#N/A</v>
      </c>
      <c r="E115" s="5" t="e">
        <f t="shared" si="8"/>
        <v>#N/A</v>
      </c>
      <c r="F115" s="5" t="e">
        <f t="shared" si="9"/>
        <v>#N/A</v>
      </c>
      <c r="G115" s="5" t="e">
        <f t="shared" si="11"/>
        <v>#N/A</v>
      </c>
    </row>
    <row r="116" spans="1:7" x14ac:dyDescent="0.25">
      <c r="A116" s="4">
        <v>107</v>
      </c>
      <c r="C116" s="5" t="e">
        <f t="shared" si="6"/>
        <v>#N/A</v>
      </c>
      <c r="D116" s="5" t="e">
        <f t="shared" si="7"/>
        <v>#N/A</v>
      </c>
      <c r="E116" s="5" t="e">
        <f t="shared" si="8"/>
        <v>#N/A</v>
      </c>
      <c r="F116" s="5" t="e">
        <f t="shared" si="9"/>
        <v>#N/A</v>
      </c>
      <c r="G116" s="5" t="e">
        <f t="shared" si="11"/>
        <v>#N/A</v>
      </c>
    </row>
    <row r="117" spans="1:7" x14ac:dyDescent="0.25">
      <c r="A117" s="4">
        <v>108</v>
      </c>
      <c r="C117" s="5" t="e">
        <f t="shared" si="6"/>
        <v>#N/A</v>
      </c>
      <c r="D117" s="5" t="e">
        <f t="shared" si="7"/>
        <v>#N/A</v>
      </c>
      <c r="E117" s="5" t="e">
        <f t="shared" si="8"/>
        <v>#N/A</v>
      </c>
      <c r="F117" s="5" t="e">
        <f t="shared" si="9"/>
        <v>#N/A</v>
      </c>
      <c r="G117" s="5" t="e">
        <f t="shared" si="11"/>
        <v>#N/A</v>
      </c>
    </row>
    <row r="118" spans="1:7" x14ac:dyDescent="0.25">
      <c r="A118" s="4">
        <v>109</v>
      </c>
      <c r="C118" s="5" t="e">
        <f t="shared" si="6"/>
        <v>#N/A</v>
      </c>
      <c r="D118" s="5" t="e">
        <f t="shared" si="7"/>
        <v>#N/A</v>
      </c>
      <c r="E118" s="5" t="e">
        <f t="shared" si="8"/>
        <v>#N/A</v>
      </c>
      <c r="F118" s="5" t="e">
        <f t="shared" si="9"/>
        <v>#N/A</v>
      </c>
      <c r="G118" s="5" t="e">
        <f t="shared" si="11"/>
        <v>#N/A</v>
      </c>
    </row>
    <row r="119" spans="1:7" x14ac:dyDescent="0.25">
      <c r="A119" s="4">
        <v>110</v>
      </c>
      <c r="C119" s="5" t="e">
        <f t="shared" si="6"/>
        <v>#N/A</v>
      </c>
      <c r="D119" s="5" t="e">
        <f t="shared" si="7"/>
        <v>#N/A</v>
      </c>
      <c r="E119" s="5" t="e">
        <f t="shared" si="8"/>
        <v>#N/A</v>
      </c>
      <c r="F119" s="5" t="e">
        <f t="shared" si="9"/>
        <v>#N/A</v>
      </c>
      <c r="G119" s="5" t="e">
        <f t="shared" si="11"/>
        <v>#N/A</v>
      </c>
    </row>
    <row r="120" spans="1:7" x14ac:dyDescent="0.25">
      <c r="A120" s="4">
        <v>111</v>
      </c>
      <c r="C120" s="5" t="e">
        <f t="shared" si="6"/>
        <v>#N/A</v>
      </c>
      <c r="D120" s="5" t="e">
        <f t="shared" si="7"/>
        <v>#N/A</v>
      </c>
      <c r="E120" s="5" t="e">
        <f t="shared" si="8"/>
        <v>#N/A</v>
      </c>
      <c r="F120" s="5" t="e">
        <f t="shared" si="9"/>
        <v>#N/A</v>
      </c>
      <c r="G120" s="5" t="e">
        <f t="shared" si="11"/>
        <v>#N/A</v>
      </c>
    </row>
    <row r="121" spans="1:7" x14ac:dyDescent="0.25">
      <c r="A121" s="4">
        <v>112</v>
      </c>
      <c r="C121" s="5" t="e">
        <f t="shared" si="6"/>
        <v>#N/A</v>
      </c>
      <c r="D121" s="5" t="e">
        <f t="shared" si="7"/>
        <v>#N/A</v>
      </c>
      <c r="E121" s="5" t="e">
        <f t="shared" si="8"/>
        <v>#N/A</v>
      </c>
      <c r="F121" s="5" t="e">
        <f t="shared" si="9"/>
        <v>#N/A</v>
      </c>
      <c r="G121" s="5" t="e">
        <f t="shared" si="11"/>
        <v>#N/A</v>
      </c>
    </row>
    <row r="122" spans="1:7" x14ac:dyDescent="0.25">
      <c r="A122" s="4">
        <v>113</v>
      </c>
      <c r="C122" s="5" t="e">
        <f t="shared" si="6"/>
        <v>#N/A</v>
      </c>
      <c r="D122" s="5" t="e">
        <f t="shared" si="7"/>
        <v>#N/A</v>
      </c>
      <c r="E122" s="5" t="e">
        <f t="shared" si="8"/>
        <v>#N/A</v>
      </c>
      <c r="F122" s="5" t="e">
        <f t="shared" si="9"/>
        <v>#N/A</v>
      </c>
      <c r="G122" s="5" t="e">
        <f t="shared" si="11"/>
        <v>#N/A</v>
      </c>
    </row>
    <row r="123" spans="1:7" x14ac:dyDescent="0.25">
      <c r="A123" s="4">
        <v>114</v>
      </c>
      <c r="C123" s="5" t="e">
        <f t="shared" si="6"/>
        <v>#N/A</v>
      </c>
      <c r="D123" s="5" t="e">
        <f t="shared" si="7"/>
        <v>#N/A</v>
      </c>
      <c r="E123" s="5" t="e">
        <f t="shared" si="8"/>
        <v>#N/A</v>
      </c>
      <c r="F123" s="5" t="e">
        <f t="shared" si="9"/>
        <v>#N/A</v>
      </c>
      <c r="G123" s="5" t="e">
        <f t="shared" si="11"/>
        <v>#N/A</v>
      </c>
    </row>
    <row r="124" spans="1:7" x14ac:dyDescent="0.25">
      <c r="A124" s="4">
        <v>115</v>
      </c>
      <c r="C124" s="5" t="e">
        <f t="shared" si="6"/>
        <v>#N/A</v>
      </c>
      <c r="D124" s="5" t="e">
        <f t="shared" si="7"/>
        <v>#N/A</v>
      </c>
      <c r="E124" s="5" t="e">
        <f t="shared" si="8"/>
        <v>#N/A</v>
      </c>
      <c r="F124" s="5" t="e">
        <f t="shared" si="9"/>
        <v>#N/A</v>
      </c>
      <c r="G124" s="5" t="e">
        <f t="shared" si="11"/>
        <v>#N/A</v>
      </c>
    </row>
    <row r="125" spans="1:7" x14ac:dyDescent="0.25">
      <c r="A125" s="4">
        <v>116</v>
      </c>
      <c r="C125" s="5" t="e">
        <f t="shared" si="6"/>
        <v>#N/A</v>
      </c>
      <c r="D125" s="5" t="e">
        <f t="shared" si="7"/>
        <v>#N/A</v>
      </c>
      <c r="E125" s="5" t="e">
        <f t="shared" si="8"/>
        <v>#N/A</v>
      </c>
      <c r="F125" s="5" t="e">
        <f t="shared" si="9"/>
        <v>#N/A</v>
      </c>
      <c r="G125" s="5" t="e">
        <f t="shared" si="11"/>
        <v>#N/A</v>
      </c>
    </row>
    <row r="126" spans="1:7" x14ac:dyDescent="0.25">
      <c r="A126" s="4">
        <v>117</v>
      </c>
      <c r="C126" s="5" t="e">
        <f t="shared" si="6"/>
        <v>#N/A</v>
      </c>
      <c r="D126" s="5" t="e">
        <f t="shared" si="7"/>
        <v>#N/A</v>
      </c>
      <c r="E126" s="5" t="e">
        <f t="shared" si="8"/>
        <v>#N/A</v>
      </c>
      <c r="F126" s="5" t="e">
        <f t="shared" si="9"/>
        <v>#N/A</v>
      </c>
      <c r="G126" s="5" t="e">
        <f t="shared" si="11"/>
        <v>#N/A</v>
      </c>
    </row>
    <row r="127" spans="1:7" x14ac:dyDescent="0.25">
      <c r="A127" s="4">
        <v>118</v>
      </c>
      <c r="C127" s="5" t="e">
        <f t="shared" si="6"/>
        <v>#N/A</v>
      </c>
      <c r="D127" s="5" t="e">
        <f t="shared" si="7"/>
        <v>#N/A</v>
      </c>
      <c r="E127" s="5" t="e">
        <f t="shared" si="8"/>
        <v>#N/A</v>
      </c>
      <c r="F127" s="5" t="e">
        <f t="shared" si="9"/>
        <v>#N/A</v>
      </c>
      <c r="G127" s="5" t="e">
        <f t="shared" si="11"/>
        <v>#N/A</v>
      </c>
    </row>
    <row r="128" spans="1:7" x14ac:dyDescent="0.25">
      <c r="A128" s="4">
        <v>119</v>
      </c>
      <c r="C128" s="5" t="e">
        <f t="shared" si="6"/>
        <v>#N/A</v>
      </c>
      <c r="D128" s="5" t="e">
        <f t="shared" si="7"/>
        <v>#N/A</v>
      </c>
      <c r="E128" s="5" t="e">
        <f t="shared" si="8"/>
        <v>#N/A</v>
      </c>
      <c r="F128" s="5" t="e">
        <f t="shared" si="9"/>
        <v>#N/A</v>
      </c>
      <c r="G128" s="5" t="e">
        <f t="shared" si="11"/>
        <v>#N/A</v>
      </c>
    </row>
    <row r="129" spans="1:7" x14ac:dyDescent="0.25">
      <c r="A129" s="4">
        <v>120</v>
      </c>
      <c r="C129" s="5" t="e">
        <f t="shared" si="6"/>
        <v>#N/A</v>
      </c>
      <c r="D129" s="5" t="e">
        <f t="shared" si="7"/>
        <v>#N/A</v>
      </c>
      <c r="E129" s="5" t="e">
        <f t="shared" si="8"/>
        <v>#N/A</v>
      </c>
      <c r="F129" s="5" t="e">
        <f t="shared" si="9"/>
        <v>#N/A</v>
      </c>
      <c r="G129" s="5" t="e">
        <f t="shared" si="11"/>
        <v>#N/A</v>
      </c>
    </row>
    <row r="130" spans="1:7" x14ac:dyDescent="0.25">
      <c r="A130" s="4">
        <v>121</v>
      </c>
      <c r="C130" s="5" t="e">
        <f t="shared" si="6"/>
        <v>#N/A</v>
      </c>
      <c r="D130" s="5" t="e">
        <f t="shared" si="7"/>
        <v>#N/A</v>
      </c>
      <c r="E130" s="5" t="e">
        <f t="shared" si="8"/>
        <v>#N/A</v>
      </c>
      <c r="F130" s="5" t="e">
        <f t="shared" si="9"/>
        <v>#N/A</v>
      </c>
      <c r="G130" s="5" t="e">
        <f t="shared" si="11"/>
        <v>#N/A</v>
      </c>
    </row>
    <row r="131" spans="1:7" x14ac:dyDescent="0.25">
      <c r="A131" s="4">
        <v>122</v>
      </c>
      <c r="C131" s="5" t="e">
        <f t="shared" si="6"/>
        <v>#N/A</v>
      </c>
      <c r="D131" s="5" t="e">
        <f t="shared" si="7"/>
        <v>#N/A</v>
      </c>
      <c r="E131" s="5" t="e">
        <f t="shared" si="8"/>
        <v>#N/A</v>
      </c>
      <c r="F131" s="5" t="e">
        <f t="shared" si="9"/>
        <v>#N/A</v>
      </c>
      <c r="G131" s="5" t="e">
        <f t="shared" si="11"/>
        <v>#N/A</v>
      </c>
    </row>
    <row r="132" spans="1:7" x14ac:dyDescent="0.25">
      <c r="A132" s="4">
        <v>123</v>
      </c>
      <c r="C132" s="5" t="e">
        <f t="shared" si="6"/>
        <v>#N/A</v>
      </c>
      <c r="D132" s="5" t="e">
        <f t="shared" si="7"/>
        <v>#N/A</v>
      </c>
      <c r="E132" s="5" t="e">
        <f t="shared" si="8"/>
        <v>#N/A</v>
      </c>
      <c r="F132" s="5" t="e">
        <f t="shared" si="9"/>
        <v>#N/A</v>
      </c>
      <c r="G132" s="5" t="e">
        <f t="shared" si="11"/>
        <v>#N/A</v>
      </c>
    </row>
    <row r="133" spans="1:7" x14ac:dyDescent="0.25">
      <c r="A133" s="4">
        <v>124</v>
      </c>
      <c r="C133" s="5" t="e">
        <f t="shared" si="6"/>
        <v>#N/A</v>
      </c>
      <c r="D133" s="5" t="e">
        <f t="shared" si="7"/>
        <v>#N/A</v>
      </c>
      <c r="E133" s="5" t="e">
        <f t="shared" si="8"/>
        <v>#N/A</v>
      </c>
      <c r="F133" s="5" t="e">
        <f t="shared" si="9"/>
        <v>#N/A</v>
      </c>
      <c r="G133" s="5" t="e">
        <f t="shared" si="11"/>
        <v>#N/A</v>
      </c>
    </row>
    <row r="134" spans="1:7" x14ac:dyDescent="0.25">
      <c r="A134" s="4">
        <v>125</v>
      </c>
      <c r="C134" s="5" t="e">
        <f t="shared" si="6"/>
        <v>#N/A</v>
      </c>
      <c r="D134" s="5" t="e">
        <f t="shared" si="7"/>
        <v>#N/A</v>
      </c>
      <c r="E134" s="5" t="e">
        <f t="shared" si="8"/>
        <v>#N/A</v>
      </c>
      <c r="F134" s="5" t="e">
        <f t="shared" si="9"/>
        <v>#N/A</v>
      </c>
      <c r="G134" s="5" t="e">
        <f t="shared" si="11"/>
        <v>#N/A</v>
      </c>
    </row>
    <row r="135" spans="1:7" x14ac:dyDescent="0.25">
      <c r="A135" s="4">
        <v>126</v>
      </c>
      <c r="C135" s="5" t="e">
        <f t="shared" si="6"/>
        <v>#N/A</v>
      </c>
      <c r="D135" s="5" t="e">
        <f t="shared" si="7"/>
        <v>#N/A</v>
      </c>
      <c r="E135" s="5" t="e">
        <f t="shared" si="8"/>
        <v>#N/A</v>
      </c>
      <c r="F135" s="5" t="e">
        <f t="shared" si="9"/>
        <v>#N/A</v>
      </c>
      <c r="G135" s="5" t="e">
        <f t="shared" si="11"/>
        <v>#N/A</v>
      </c>
    </row>
    <row r="136" spans="1:7" x14ac:dyDescent="0.25">
      <c r="A136" s="4">
        <v>127</v>
      </c>
      <c r="C136" s="5" t="e">
        <f t="shared" si="6"/>
        <v>#N/A</v>
      </c>
      <c r="D136" s="5" t="e">
        <f t="shared" si="7"/>
        <v>#N/A</v>
      </c>
      <c r="E136" s="5" t="e">
        <f t="shared" si="8"/>
        <v>#N/A</v>
      </c>
      <c r="F136" s="5" t="e">
        <f t="shared" si="9"/>
        <v>#N/A</v>
      </c>
      <c r="G136" s="5" t="e">
        <f t="shared" si="11"/>
        <v>#N/A</v>
      </c>
    </row>
    <row r="137" spans="1:7" x14ac:dyDescent="0.25">
      <c r="A137" s="4">
        <v>128</v>
      </c>
      <c r="C137" s="5" t="e">
        <f t="shared" si="6"/>
        <v>#N/A</v>
      </c>
      <c r="D137" s="5" t="e">
        <f t="shared" si="7"/>
        <v>#N/A</v>
      </c>
      <c r="E137" s="5" t="e">
        <f t="shared" si="8"/>
        <v>#N/A</v>
      </c>
      <c r="F137" s="5" t="e">
        <f t="shared" si="9"/>
        <v>#N/A</v>
      </c>
      <c r="G137" s="5" t="e">
        <f t="shared" si="11"/>
        <v>#N/A</v>
      </c>
    </row>
    <row r="138" spans="1:7" x14ac:dyDescent="0.25">
      <c r="A138" s="4">
        <v>129</v>
      </c>
      <c r="C138" s="5" t="e">
        <f t="shared" ref="C138:C200" si="12">VLOOKUP(B138,ALCAUDETE2014,2,FALSE)</f>
        <v>#N/A</v>
      </c>
      <c r="D138" s="5" t="e">
        <f t="shared" ref="D138:D200" si="13">VLOOKUP(B138,ALCAUDETE2014,4,FALSE)</f>
        <v>#N/A</v>
      </c>
      <c r="E138" s="5" t="e">
        <f t="shared" ref="E138:E200" si="14">VLOOKUP(B138,ALCAUDETE2014,8,FALSE)</f>
        <v>#N/A</v>
      </c>
      <c r="F138" s="5" t="e">
        <f t="shared" ref="F138:F200" si="15">VLOOKUP(B138,ALCAUDETE2014,9,FALSE)</f>
        <v>#N/A</v>
      </c>
      <c r="G138" s="5" t="e">
        <f t="shared" ref="G138:G169" si="16">VLOOKUP(B138,ALCAUDETE2014,10,FALSE)</f>
        <v>#N/A</v>
      </c>
    </row>
    <row r="139" spans="1:7" x14ac:dyDescent="0.25">
      <c r="A139" s="4">
        <v>130</v>
      </c>
      <c r="C139" s="5" t="e">
        <f t="shared" si="12"/>
        <v>#N/A</v>
      </c>
      <c r="D139" s="5" t="e">
        <f t="shared" si="13"/>
        <v>#N/A</v>
      </c>
      <c r="E139" s="5" t="e">
        <f t="shared" si="14"/>
        <v>#N/A</v>
      </c>
      <c r="F139" s="5" t="e">
        <f t="shared" si="15"/>
        <v>#N/A</v>
      </c>
      <c r="G139" s="5" t="e">
        <f t="shared" si="16"/>
        <v>#N/A</v>
      </c>
    </row>
    <row r="140" spans="1:7" x14ac:dyDescent="0.25">
      <c r="A140" s="4">
        <v>131</v>
      </c>
      <c r="C140" s="5" t="e">
        <f t="shared" si="12"/>
        <v>#N/A</v>
      </c>
      <c r="D140" s="5" t="e">
        <f t="shared" si="13"/>
        <v>#N/A</v>
      </c>
      <c r="E140" s="5" t="e">
        <f t="shared" si="14"/>
        <v>#N/A</v>
      </c>
      <c r="F140" s="5" t="e">
        <f t="shared" si="15"/>
        <v>#N/A</v>
      </c>
      <c r="G140" s="5" t="e">
        <f t="shared" si="16"/>
        <v>#N/A</v>
      </c>
    </row>
    <row r="141" spans="1:7" x14ac:dyDescent="0.25">
      <c r="A141" s="4">
        <v>132</v>
      </c>
      <c r="C141" s="5" t="e">
        <f t="shared" si="12"/>
        <v>#N/A</v>
      </c>
      <c r="D141" s="5" t="e">
        <f t="shared" si="13"/>
        <v>#N/A</v>
      </c>
      <c r="E141" s="5" t="e">
        <f t="shared" si="14"/>
        <v>#N/A</v>
      </c>
      <c r="F141" s="5" t="e">
        <f t="shared" si="15"/>
        <v>#N/A</v>
      </c>
      <c r="G141" s="5" t="e">
        <f t="shared" si="16"/>
        <v>#N/A</v>
      </c>
    </row>
    <row r="142" spans="1:7" x14ac:dyDescent="0.25">
      <c r="A142" s="4">
        <v>133</v>
      </c>
      <c r="C142" s="5" t="e">
        <f t="shared" si="12"/>
        <v>#N/A</v>
      </c>
      <c r="D142" s="5" t="e">
        <f t="shared" si="13"/>
        <v>#N/A</v>
      </c>
      <c r="E142" s="5" t="e">
        <f t="shared" si="14"/>
        <v>#N/A</v>
      </c>
      <c r="F142" s="5" t="e">
        <f t="shared" si="15"/>
        <v>#N/A</v>
      </c>
      <c r="G142" s="5" t="e">
        <f t="shared" si="16"/>
        <v>#N/A</v>
      </c>
    </row>
    <row r="143" spans="1:7" x14ac:dyDescent="0.25">
      <c r="A143" s="4">
        <v>134</v>
      </c>
      <c r="C143" s="5" t="e">
        <f t="shared" si="12"/>
        <v>#N/A</v>
      </c>
      <c r="D143" s="5" t="e">
        <f t="shared" si="13"/>
        <v>#N/A</v>
      </c>
      <c r="E143" s="5" t="e">
        <f t="shared" si="14"/>
        <v>#N/A</v>
      </c>
      <c r="F143" s="5" t="e">
        <f t="shared" si="15"/>
        <v>#N/A</v>
      </c>
      <c r="G143" s="5" t="e">
        <f t="shared" si="16"/>
        <v>#N/A</v>
      </c>
    </row>
    <row r="144" spans="1:7" x14ac:dyDescent="0.25">
      <c r="A144" s="4">
        <v>135</v>
      </c>
      <c r="C144" s="5" t="e">
        <f t="shared" si="12"/>
        <v>#N/A</v>
      </c>
      <c r="D144" s="5" t="e">
        <f t="shared" si="13"/>
        <v>#N/A</v>
      </c>
      <c r="E144" s="5" t="e">
        <f t="shared" si="14"/>
        <v>#N/A</v>
      </c>
      <c r="F144" s="5" t="e">
        <f t="shared" si="15"/>
        <v>#N/A</v>
      </c>
      <c r="G144" s="5" t="e">
        <f t="shared" si="16"/>
        <v>#N/A</v>
      </c>
    </row>
    <row r="145" spans="1:7" x14ac:dyDescent="0.25">
      <c r="A145" s="4">
        <v>136</v>
      </c>
      <c r="C145" s="5" t="e">
        <f t="shared" si="12"/>
        <v>#N/A</v>
      </c>
      <c r="D145" s="5" t="e">
        <f t="shared" si="13"/>
        <v>#N/A</v>
      </c>
      <c r="E145" s="5" t="e">
        <f t="shared" si="14"/>
        <v>#N/A</v>
      </c>
      <c r="F145" s="5" t="e">
        <f t="shared" si="15"/>
        <v>#N/A</v>
      </c>
      <c r="G145" s="5" t="e">
        <f t="shared" si="16"/>
        <v>#N/A</v>
      </c>
    </row>
    <row r="146" spans="1:7" x14ac:dyDescent="0.25">
      <c r="A146" s="4">
        <v>137</v>
      </c>
      <c r="C146" s="5" t="e">
        <f t="shared" si="12"/>
        <v>#N/A</v>
      </c>
      <c r="D146" s="5" t="e">
        <f t="shared" si="13"/>
        <v>#N/A</v>
      </c>
      <c r="E146" s="5" t="e">
        <f t="shared" si="14"/>
        <v>#N/A</v>
      </c>
      <c r="F146" s="5" t="e">
        <f t="shared" si="15"/>
        <v>#N/A</v>
      </c>
      <c r="G146" s="5" t="e">
        <f t="shared" si="16"/>
        <v>#N/A</v>
      </c>
    </row>
    <row r="147" spans="1:7" x14ac:dyDescent="0.25">
      <c r="A147" s="4">
        <v>138</v>
      </c>
      <c r="C147" s="5" t="e">
        <f t="shared" si="12"/>
        <v>#N/A</v>
      </c>
      <c r="D147" s="5" t="e">
        <f t="shared" si="13"/>
        <v>#N/A</v>
      </c>
      <c r="E147" s="5" t="e">
        <f t="shared" si="14"/>
        <v>#N/A</v>
      </c>
      <c r="F147" s="5" t="e">
        <f t="shared" si="15"/>
        <v>#N/A</v>
      </c>
      <c r="G147" s="5" t="e">
        <f t="shared" si="16"/>
        <v>#N/A</v>
      </c>
    </row>
    <row r="148" spans="1:7" x14ac:dyDescent="0.25">
      <c r="A148" s="4">
        <v>139</v>
      </c>
      <c r="C148" s="5" t="e">
        <f t="shared" si="12"/>
        <v>#N/A</v>
      </c>
      <c r="D148" s="5" t="e">
        <f t="shared" si="13"/>
        <v>#N/A</v>
      </c>
      <c r="E148" s="5" t="e">
        <f t="shared" si="14"/>
        <v>#N/A</v>
      </c>
      <c r="F148" s="5" t="e">
        <f t="shared" si="15"/>
        <v>#N/A</v>
      </c>
      <c r="G148" s="5" t="e">
        <f t="shared" si="16"/>
        <v>#N/A</v>
      </c>
    </row>
    <row r="149" spans="1:7" x14ac:dyDescent="0.25">
      <c r="A149" s="4">
        <v>140</v>
      </c>
      <c r="C149" s="5" t="e">
        <f t="shared" si="12"/>
        <v>#N/A</v>
      </c>
      <c r="D149" s="5" t="e">
        <f t="shared" si="13"/>
        <v>#N/A</v>
      </c>
      <c r="E149" s="5" t="e">
        <f t="shared" si="14"/>
        <v>#N/A</v>
      </c>
      <c r="F149" s="5" t="e">
        <f t="shared" si="15"/>
        <v>#N/A</v>
      </c>
      <c r="G149" s="5" t="e">
        <f t="shared" si="16"/>
        <v>#N/A</v>
      </c>
    </row>
    <row r="150" spans="1:7" x14ac:dyDescent="0.25">
      <c r="A150" s="4">
        <v>141</v>
      </c>
      <c r="C150" s="5" t="e">
        <f t="shared" si="12"/>
        <v>#N/A</v>
      </c>
      <c r="D150" s="5" t="e">
        <f t="shared" si="13"/>
        <v>#N/A</v>
      </c>
      <c r="E150" s="5" t="e">
        <f t="shared" si="14"/>
        <v>#N/A</v>
      </c>
      <c r="F150" s="5" t="e">
        <f t="shared" si="15"/>
        <v>#N/A</v>
      </c>
      <c r="G150" s="5" t="e">
        <f t="shared" si="16"/>
        <v>#N/A</v>
      </c>
    </row>
    <row r="151" spans="1:7" x14ac:dyDescent="0.25">
      <c r="A151" s="4">
        <v>142</v>
      </c>
      <c r="C151" s="5" t="e">
        <f t="shared" si="12"/>
        <v>#N/A</v>
      </c>
      <c r="D151" s="5" t="e">
        <f t="shared" si="13"/>
        <v>#N/A</v>
      </c>
      <c r="E151" s="5" t="e">
        <f t="shared" si="14"/>
        <v>#N/A</v>
      </c>
      <c r="F151" s="5" t="e">
        <f t="shared" si="15"/>
        <v>#N/A</v>
      </c>
      <c r="G151" s="5" t="e">
        <f t="shared" si="16"/>
        <v>#N/A</v>
      </c>
    </row>
    <row r="152" spans="1:7" x14ac:dyDescent="0.25">
      <c r="A152" s="4">
        <v>143</v>
      </c>
      <c r="C152" s="5" t="e">
        <f t="shared" si="12"/>
        <v>#N/A</v>
      </c>
      <c r="D152" s="5" t="e">
        <f t="shared" si="13"/>
        <v>#N/A</v>
      </c>
      <c r="E152" s="5" t="e">
        <f t="shared" si="14"/>
        <v>#N/A</v>
      </c>
      <c r="F152" s="5" t="e">
        <f t="shared" si="15"/>
        <v>#N/A</v>
      </c>
      <c r="G152" s="5" t="e">
        <f t="shared" si="16"/>
        <v>#N/A</v>
      </c>
    </row>
    <row r="153" spans="1:7" x14ac:dyDescent="0.25">
      <c r="A153" s="4">
        <v>144</v>
      </c>
      <c r="C153" s="5" t="e">
        <f t="shared" si="12"/>
        <v>#N/A</v>
      </c>
      <c r="D153" s="5" t="e">
        <f t="shared" si="13"/>
        <v>#N/A</v>
      </c>
      <c r="E153" s="5" t="e">
        <f t="shared" si="14"/>
        <v>#N/A</v>
      </c>
      <c r="F153" s="5" t="e">
        <f t="shared" si="15"/>
        <v>#N/A</v>
      </c>
      <c r="G153" s="5" t="e">
        <f t="shared" si="16"/>
        <v>#N/A</v>
      </c>
    </row>
    <row r="154" spans="1:7" x14ac:dyDescent="0.25">
      <c r="A154" s="4">
        <v>145</v>
      </c>
      <c r="C154" s="5" t="e">
        <f t="shared" si="12"/>
        <v>#N/A</v>
      </c>
      <c r="D154" s="5" t="e">
        <f t="shared" si="13"/>
        <v>#N/A</v>
      </c>
      <c r="E154" s="5" t="e">
        <f t="shared" si="14"/>
        <v>#N/A</v>
      </c>
      <c r="F154" s="5" t="e">
        <f t="shared" si="15"/>
        <v>#N/A</v>
      </c>
      <c r="G154" s="5" t="e">
        <f t="shared" si="16"/>
        <v>#N/A</v>
      </c>
    </row>
    <row r="155" spans="1:7" x14ac:dyDescent="0.25">
      <c r="A155" s="4">
        <v>146</v>
      </c>
      <c r="C155" s="5" t="e">
        <f t="shared" si="12"/>
        <v>#N/A</v>
      </c>
      <c r="D155" s="5" t="e">
        <f t="shared" si="13"/>
        <v>#N/A</v>
      </c>
      <c r="E155" s="5" t="e">
        <f t="shared" si="14"/>
        <v>#N/A</v>
      </c>
      <c r="F155" s="5" t="e">
        <f t="shared" si="15"/>
        <v>#N/A</v>
      </c>
      <c r="G155" s="5" t="e">
        <f t="shared" si="16"/>
        <v>#N/A</v>
      </c>
    </row>
    <row r="156" spans="1:7" x14ac:dyDescent="0.25">
      <c r="A156" s="4">
        <v>147</v>
      </c>
      <c r="C156" s="5" t="e">
        <f t="shared" si="12"/>
        <v>#N/A</v>
      </c>
      <c r="D156" s="5" t="e">
        <f t="shared" si="13"/>
        <v>#N/A</v>
      </c>
      <c r="E156" s="5" t="e">
        <f t="shared" si="14"/>
        <v>#N/A</v>
      </c>
      <c r="F156" s="5" t="e">
        <f t="shared" si="15"/>
        <v>#N/A</v>
      </c>
      <c r="G156" s="5" t="e">
        <f t="shared" si="16"/>
        <v>#N/A</v>
      </c>
    </row>
    <row r="157" spans="1:7" x14ac:dyDescent="0.25">
      <c r="A157" s="4">
        <v>148</v>
      </c>
      <c r="C157" s="5" t="e">
        <f t="shared" si="12"/>
        <v>#N/A</v>
      </c>
      <c r="D157" s="5" t="e">
        <f t="shared" si="13"/>
        <v>#N/A</v>
      </c>
      <c r="E157" s="5" t="e">
        <f t="shared" si="14"/>
        <v>#N/A</v>
      </c>
      <c r="F157" s="5" t="e">
        <f t="shared" si="15"/>
        <v>#N/A</v>
      </c>
      <c r="G157" s="5" t="e">
        <f t="shared" si="16"/>
        <v>#N/A</v>
      </c>
    </row>
    <row r="158" spans="1:7" x14ac:dyDescent="0.25">
      <c r="A158" s="4">
        <v>149</v>
      </c>
      <c r="C158" s="5" t="e">
        <f t="shared" si="12"/>
        <v>#N/A</v>
      </c>
      <c r="D158" s="5" t="e">
        <f t="shared" si="13"/>
        <v>#N/A</v>
      </c>
      <c r="E158" s="5" t="e">
        <f t="shared" si="14"/>
        <v>#N/A</v>
      </c>
      <c r="F158" s="5" t="e">
        <f t="shared" si="15"/>
        <v>#N/A</v>
      </c>
      <c r="G158" s="5" t="e">
        <f t="shared" si="16"/>
        <v>#N/A</v>
      </c>
    </row>
    <row r="159" spans="1:7" x14ac:dyDescent="0.25">
      <c r="A159" s="4">
        <v>150</v>
      </c>
      <c r="C159" s="5" t="e">
        <f t="shared" si="12"/>
        <v>#N/A</v>
      </c>
      <c r="D159" s="5" t="e">
        <f t="shared" si="13"/>
        <v>#N/A</v>
      </c>
      <c r="E159" s="5" t="e">
        <f t="shared" si="14"/>
        <v>#N/A</v>
      </c>
      <c r="F159" s="5" t="e">
        <f t="shared" si="15"/>
        <v>#N/A</v>
      </c>
      <c r="G159" s="5" t="e">
        <f t="shared" si="16"/>
        <v>#N/A</v>
      </c>
    </row>
    <row r="160" spans="1:7" x14ac:dyDescent="0.25">
      <c r="A160" s="4">
        <v>151</v>
      </c>
      <c r="C160" s="5" t="e">
        <f t="shared" si="12"/>
        <v>#N/A</v>
      </c>
      <c r="D160" s="5" t="e">
        <f t="shared" si="13"/>
        <v>#N/A</v>
      </c>
      <c r="E160" s="5" t="e">
        <f t="shared" si="14"/>
        <v>#N/A</v>
      </c>
      <c r="F160" s="5" t="e">
        <f t="shared" si="15"/>
        <v>#N/A</v>
      </c>
      <c r="G160" s="5" t="e">
        <f t="shared" si="16"/>
        <v>#N/A</v>
      </c>
    </row>
    <row r="161" spans="1:7" x14ac:dyDescent="0.25">
      <c r="A161" s="4">
        <v>152</v>
      </c>
      <c r="C161" s="5" t="e">
        <f t="shared" si="12"/>
        <v>#N/A</v>
      </c>
      <c r="D161" s="5" t="e">
        <f t="shared" si="13"/>
        <v>#N/A</v>
      </c>
      <c r="E161" s="5" t="e">
        <f t="shared" si="14"/>
        <v>#N/A</v>
      </c>
      <c r="F161" s="5" t="e">
        <f t="shared" si="15"/>
        <v>#N/A</v>
      </c>
      <c r="G161" s="5" t="e">
        <f t="shared" si="16"/>
        <v>#N/A</v>
      </c>
    </row>
    <row r="162" spans="1:7" x14ac:dyDescent="0.25">
      <c r="A162" s="4">
        <v>153</v>
      </c>
      <c r="C162" s="5" t="e">
        <f t="shared" si="12"/>
        <v>#N/A</v>
      </c>
      <c r="D162" s="5" t="e">
        <f t="shared" si="13"/>
        <v>#N/A</v>
      </c>
      <c r="E162" s="5" t="e">
        <f t="shared" si="14"/>
        <v>#N/A</v>
      </c>
      <c r="F162" s="5" t="e">
        <f t="shared" si="15"/>
        <v>#N/A</v>
      </c>
      <c r="G162" s="5" t="e">
        <f t="shared" si="16"/>
        <v>#N/A</v>
      </c>
    </row>
    <row r="163" spans="1:7" x14ac:dyDescent="0.25">
      <c r="A163" s="4">
        <v>154</v>
      </c>
      <c r="C163" s="5" t="e">
        <f t="shared" si="12"/>
        <v>#N/A</v>
      </c>
      <c r="D163" s="5" t="e">
        <f t="shared" si="13"/>
        <v>#N/A</v>
      </c>
      <c r="E163" s="5" t="e">
        <f t="shared" si="14"/>
        <v>#N/A</v>
      </c>
      <c r="F163" s="5" t="e">
        <f t="shared" si="15"/>
        <v>#N/A</v>
      </c>
      <c r="G163" s="5" t="e">
        <f t="shared" si="16"/>
        <v>#N/A</v>
      </c>
    </row>
    <row r="164" spans="1:7" x14ac:dyDescent="0.25">
      <c r="A164" s="4">
        <v>155</v>
      </c>
      <c r="C164" s="5" t="e">
        <f t="shared" si="12"/>
        <v>#N/A</v>
      </c>
      <c r="D164" s="5" t="e">
        <f t="shared" si="13"/>
        <v>#N/A</v>
      </c>
      <c r="E164" s="5" t="e">
        <f t="shared" si="14"/>
        <v>#N/A</v>
      </c>
      <c r="F164" s="5" t="e">
        <f t="shared" si="15"/>
        <v>#N/A</v>
      </c>
      <c r="G164" s="5" t="e">
        <f t="shared" si="16"/>
        <v>#N/A</v>
      </c>
    </row>
    <row r="165" spans="1:7" x14ac:dyDescent="0.25">
      <c r="A165" s="4">
        <v>156</v>
      </c>
      <c r="C165" s="5" t="e">
        <f t="shared" si="12"/>
        <v>#N/A</v>
      </c>
      <c r="D165" s="5" t="e">
        <f t="shared" si="13"/>
        <v>#N/A</v>
      </c>
      <c r="E165" s="5" t="e">
        <f t="shared" si="14"/>
        <v>#N/A</v>
      </c>
      <c r="F165" s="5" t="e">
        <f t="shared" si="15"/>
        <v>#N/A</v>
      </c>
      <c r="G165" s="5" t="e">
        <f t="shared" si="16"/>
        <v>#N/A</v>
      </c>
    </row>
    <row r="166" spans="1:7" x14ac:dyDescent="0.25">
      <c r="A166" s="4">
        <v>157</v>
      </c>
      <c r="C166" s="5" t="e">
        <f t="shared" si="12"/>
        <v>#N/A</v>
      </c>
      <c r="D166" s="5" t="e">
        <f t="shared" si="13"/>
        <v>#N/A</v>
      </c>
      <c r="E166" s="5" t="e">
        <f t="shared" si="14"/>
        <v>#N/A</v>
      </c>
      <c r="F166" s="5" t="e">
        <f t="shared" si="15"/>
        <v>#N/A</v>
      </c>
      <c r="G166" s="5" t="e">
        <f t="shared" si="16"/>
        <v>#N/A</v>
      </c>
    </row>
    <row r="167" spans="1:7" x14ac:dyDescent="0.25">
      <c r="A167" s="4">
        <v>158</v>
      </c>
      <c r="C167" s="5" t="e">
        <f t="shared" si="12"/>
        <v>#N/A</v>
      </c>
      <c r="D167" s="5" t="e">
        <f t="shared" si="13"/>
        <v>#N/A</v>
      </c>
      <c r="E167" s="5" t="e">
        <f t="shared" si="14"/>
        <v>#N/A</v>
      </c>
      <c r="F167" s="5" t="e">
        <f t="shared" si="15"/>
        <v>#N/A</v>
      </c>
      <c r="G167" s="5" t="e">
        <f t="shared" si="16"/>
        <v>#N/A</v>
      </c>
    </row>
    <row r="168" spans="1:7" x14ac:dyDescent="0.25">
      <c r="A168" s="4">
        <v>159</v>
      </c>
      <c r="C168" s="5" t="e">
        <f t="shared" si="12"/>
        <v>#N/A</v>
      </c>
      <c r="D168" s="5" t="e">
        <f t="shared" si="13"/>
        <v>#N/A</v>
      </c>
      <c r="E168" s="5" t="e">
        <f t="shared" si="14"/>
        <v>#N/A</v>
      </c>
      <c r="F168" s="5" t="e">
        <f t="shared" si="15"/>
        <v>#N/A</v>
      </c>
      <c r="G168" s="5" t="e">
        <f t="shared" si="16"/>
        <v>#N/A</v>
      </c>
    </row>
    <row r="169" spans="1:7" x14ac:dyDescent="0.25">
      <c r="A169" s="4">
        <v>160</v>
      </c>
      <c r="C169" s="5" t="e">
        <f t="shared" si="12"/>
        <v>#N/A</v>
      </c>
      <c r="D169" s="5" t="e">
        <f t="shared" si="13"/>
        <v>#N/A</v>
      </c>
      <c r="E169" s="5" t="e">
        <f t="shared" si="14"/>
        <v>#N/A</v>
      </c>
      <c r="F169" s="5" t="e">
        <f t="shared" si="15"/>
        <v>#N/A</v>
      </c>
      <c r="G169" s="5" t="e">
        <f t="shared" si="16"/>
        <v>#N/A</v>
      </c>
    </row>
    <row r="170" spans="1:7" x14ac:dyDescent="0.25">
      <c r="A170" s="4">
        <v>161</v>
      </c>
      <c r="C170" s="5" t="e">
        <f t="shared" si="12"/>
        <v>#N/A</v>
      </c>
      <c r="D170" s="5" t="e">
        <f t="shared" si="13"/>
        <v>#N/A</v>
      </c>
      <c r="E170" s="5" t="e">
        <f t="shared" si="14"/>
        <v>#N/A</v>
      </c>
      <c r="F170" s="5" t="e">
        <f t="shared" si="15"/>
        <v>#N/A</v>
      </c>
      <c r="G170" s="5" t="e">
        <f t="shared" ref="G170:G200" si="17">VLOOKUP(B170,ALCAUDETE2014,10,FALSE)</f>
        <v>#N/A</v>
      </c>
    </row>
    <row r="171" spans="1:7" x14ac:dyDescent="0.25">
      <c r="A171" s="4">
        <v>162</v>
      </c>
      <c r="C171" s="5" t="e">
        <f t="shared" si="12"/>
        <v>#N/A</v>
      </c>
      <c r="D171" s="5" t="e">
        <f t="shared" si="13"/>
        <v>#N/A</v>
      </c>
      <c r="E171" s="5" t="e">
        <f t="shared" si="14"/>
        <v>#N/A</v>
      </c>
      <c r="F171" s="5" t="e">
        <f t="shared" si="15"/>
        <v>#N/A</v>
      </c>
      <c r="G171" s="5" t="e">
        <f t="shared" si="17"/>
        <v>#N/A</v>
      </c>
    </row>
    <row r="172" spans="1:7" x14ac:dyDescent="0.25">
      <c r="A172" s="4">
        <v>163</v>
      </c>
      <c r="C172" s="5" t="e">
        <f t="shared" si="12"/>
        <v>#N/A</v>
      </c>
      <c r="D172" s="5" t="e">
        <f t="shared" si="13"/>
        <v>#N/A</v>
      </c>
      <c r="E172" s="5" t="e">
        <f t="shared" si="14"/>
        <v>#N/A</v>
      </c>
      <c r="F172" s="5" t="e">
        <f t="shared" si="15"/>
        <v>#N/A</v>
      </c>
      <c r="G172" s="5" t="e">
        <f t="shared" si="17"/>
        <v>#N/A</v>
      </c>
    </row>
    <row r="173" spans="1:7" x14ac:dyDescent="0.25">
      <c r="A173" s="4">
        <v>164</v>
      </c>
      <c r="C173" s="5" t="e">
        <f t="shared" si="12"/>
        <v>#N/A</v>
      </c>
      <c r="D173" s="5" t="e">
        <f t="shared" si="13"/>
        <v>#N/A</v>
      </c>
      <c r="E173" s="5" t="e">
        <f t="shared" si="14"/>
        <v>#N/A</v>
      </c>
      <c r="F173" s="5" t="e">
        <f t="shared" si="15"/>
        <v>#N/A</v>
      </c>
      <c r="G173" s="5" t="e">
        <f t="shared" si="17"/>
        <v>#N/A</v>
      </c>
    </row>
    <row r="174" spans="1:7" x14ac:dyDescent="0.25">
      <c r="A174" s="4">
        <v>165</v>
      </c>
      <c r="C174" s="5" t="e">
        <f t="shared" si="12"/>
        <v>#N/A</v>
      </c>
      <c r="D174" s="5" t="e">
        <f t="shared" si="13"/>
        <v>#N/A</v>
      </c>
      <c r="E174" s="5" t="e">
        <f t="shared" si="14"/>
        <v>#N/A</v>
      </c>
      <c r="F174" s="5" t="e">
        <f t="shared" si="15"/>
        <v>#N/A</v>
      </c>
      <c r="G174" s="5" t="e">
        <f t="shared" si="17"/>
        <v>#N/A</v>
      </c>
    </row>
    <row r="175" spans="1:7" x14ac:dyDescent="0.25">
      <c r="A175" s="4">
        <v>166</v>
      </c>
      <c r="C175" s="5" t="e">
        <f t="shared" si="12"/>
        <v>#N/A</v>
      </c>
      <c r="D175" s="5" t="e">
        <f t="shared" si="13"/>
        <v>#N/A</v>
      </c>
      <c r="E175" s="5" t="e">
        <f t="shared" si="14"/>
        <v>#N/A</v>
      </c>
      <c r="F175" s="5" t="e">
        <f t="shared" si="15"/>
        <v>#N/A</v>
      </c>
      <c r="G175" s="5" t="e">
        <f t="shared" si="17"/>
        <v>#N/A</v>
      </c>
    </row>
    <row r="176" spans="1:7" x14ac:dyDescent="0.25">
      <c r="A176" s="4">
        <v>167</v>
      </c>
      <c r="C176" s="5" t="e">
        <f t="shared" si="12"/>
        <v>#N/A</v>
      </c>
      <c r="D176" s="5" t="e">
        <f t="shared" si="13"/>
        <v>#N/A</v>
      </c>
      <c r="E176" s="5" t="e">
        <f t="shared" si="14"/>
        <v>#N/A</v>
      </c>
      <c r="F176" s="5" t="e">
        <f t="shared" si="15"/>
        <v>#N/A</v>
      </c>
      <c r="G176" s="5" t="e">
        <f t="shared" si="17"/>
        <v>#N/A</v>
      </c>
    </row>
    <row r="177" spans="1:7" x14ac:dyDescent="0.25">
      <c r="A177" s="4">
        <v>168</v>
      </c>
      <c r="C177" s="5" t="e">
        <f t="shared" si="12"/>
        <v>#N/A</v>
      </c>
      <c r="D177" s="5" t="e">
        <f t="shared" si="13"/>
        <v>#N/A</v>
      </c>
      <c r="E177" s="5" t="e">
        <f t="shared" si="14"/>
        <v>#N/A</v>
      </c>
      <c r="F177" s="5" t="e">
        <f t="shared" si="15"/>
        <v>#N/A</v>
      </c>
      <c r="G177" s="5" t="e">
        <f t="shared" si="17"/>
        <v>#N/A</v>
      </c>
    </row>
    <row r="178" spans="1:7" x14ac:dyDescent="0.25">
      <c r="A178" s="4">
        <v>169</v>
      </c>
      <c r="C178" s="5" t="e">
        <f t="shared" si="12"/>
        <v>#N/A</v>
      </c>
      <c r="D178" s="5" t="e">
        <f t="shared" si="13"/>
        <v>#N/A</v>
      </c>
      <c r="E178" s="5" t="e">
        <f t="shared" si="14"/>
        <v>#N/A</v>
      </c>
      <c r="F178" s="5" t="e">
        <f t="shared" si="15"/>
        <v>#N/A</v>
      </c>
      <c r="G178" s="5" t="e">
        <f t="shared" si="17"/>
        <v>#N/A</v>
      </c>
    </row>
    <row r="179" spans="1:7" x14ac:dyDescent="0.25">
      <c r="A179" s="4">
        <v>170</v>
      </c>
      <c r="C179" s="5" t="e">
        <f t="shared" si="12"/>
        <v>#N/A</v>
      </c>
      <c r="D179" s="5" t="e">
        <f t="shared" si="13"/>
        <v>#N/A</v>
      </c>
      <c r="E179" s="5" t="e">
        <f t="shared" si="14"/>
        <v>#N/A</v>
      </c>
      <c r="F179" s="5" t="e">
        <f t="shared" si="15"/>
        <v>#N/A</v>
      </c>
      <c r="G179" s="5" t="e">
        <f t="shared" si="17"/>
        <v>#N/A</v>
      </c>
    </row>
    <row r="180" spans="1:7" x14ac:dyDescent="0.25">
      <c r="A180" s="4">
        <v>171</v>
      </c>
      <c r="C180" s="5" t="e">
        <f t="shared" si="12"/>
        <v>#N/A</v>
      </c>
      <c r="D180" s="5" t="e">
        <f t="shared" si="13"/>
        <v>#N/A</v>
      </c>
      <c r="E180" s="5" t="e">
        <f t="shared" si="14"/>
        <v>#N/A</v>
      </c>
      <c r="F180" s="5" t="e">
        <f t="shared" si="15"/>
        <v>#N/A</v>
      </c>
      <c r="G180" s="5" t="e">
        <f t="shared" si="17"/>
        <v>#N/A</v>
      </c>
    </row>
    <row r="181" spans="1:7" x14ac:dyDescent="0.25">
      <c r="A181" s="4">
        <v>172</v>
      </c>
      <c r="C181" s="5" t="e">
        <f t="shared" si="12"/>
        <v>#N/A</v>
      </c>
      <c r="D181" s="5" t="e">
        <f t="shared" si="13"/>
        <v>#N/A</v>
      </c>
      <c r="E181" s="5" t="e">
        <f t="shared" si="14"/>
        <v>#N/A</v>
      </c>
      <c r="F181" s="5" t="e">
        <f t="shared" si="15"/>
        <v>#N/A</v>
      </c>
      <c r="G181" s="5" t="e">
        <f t="shared" si="17"/>
        <v>#N/A</v>
      </c>
    </row>
    <row r="182" spans="1:7" x14ac:dyDescent="0.25">
      <c r="A182" s="4">
        <v>173</v>
      </c>
      <c r="C182" s="5" t="e">
        <f t="shared" si="12"/>
        <v>#N/A</v>
      </c>
      <c r="D182" s="5" t="e">
        <f t="shared" si="13"/>
        <v>#N/A</v>
      </c>
      <c r="E182" s="5" t="e">
        <f t="shared" si="14"/>
        <v>#N/A</v>
      </c>
      <c r="F182" s="5" t="e">
        <f t="shared" si="15"/>
        <v>#N/A</v>
      </c>
      <c r="G182" s="5" t="e">
        <f t="shared" si="17"/>
        <v>#N/A</v>
      </c>
    </row>
    <row r="183" spans="1:7" x14ac:dyDescent="0.25">
      <c r="A183" s="4">
        <v>174</v>
      </c>
      <c r="C183" s="5" t="e">
        <f t="shared" si="12"/>
        <v>#N/A</v>
      </c>
      <c r="D183" s="5" t="e">
        <f t="shared" si="13"/>
        <v>#N/A</v>
      </c>
      <c r="E183" s="5" t="e">
        <f t="shared" si="14"/>
        <v>#N/A</v>
      </c>
      <c r="F183" s="5" t="e">
        <f t="shared" si="15"/>
        <v>#N/A</v>
      </c>
      <c r="G183" s="5" t="e">
        <f t="shared" si="17"/>
        <v>#N/A</v>
      </c>
    </row>
    <row r="184" spans="1:7" x14ac:dyDescent="0.25">
      <c r="A184" s="4">
        <v>175</v>
      </c>
      <c r="C184" s="5" t="e">
        <f t="shared" si="12"/>
        <v>#N/A</v>
      </c>
      <c r="D184" s="5" t="e">
        <f t="shared" si="13"/>
        <v>#N/A</v>
      </c>
      <c r="E184" s="5" t="e">
        <f t="shared" si="14"/>
        <v>#N/A</v>
      </c>
      <c r="F184" s="5" t="e">
        <f t="shared" si="15"/>
        <v>#N/A</v>
      </c>
      <c r="G184" s="5" t="e">
        <f t="shared" si="17"/>
        <v>#N/A</v>
      </c>
    </row>
    <row r="185" spans="1:7" x14ac:dyDescent="0.25">
      <c r="A185" s="4">
        <v>176</v>
      </c>
      <c r="C185" s="5" t="e">
        <f t="shared" si="12"/>
        <v>#N/A</v>
      </c>
      <c r="D185" s="5" t="e">
        <f t="shared" si="13"/>
        <v>#N/A</v>
      </c>
      <c r="E185" s="5" t="e">
        <f t="shared" si="14"/>
        <v>#N/A</v>
      </c>
      <c r="F185" s="5" t="e">
        <f t="shared" si="15"/>
        <v>#N/A</v>
      </c>
      <c r="G185" s="5" t="e">
        <f t="shared" si="17"/>
        <v>#N/A</v>
      </c>
    </row>
    <row r="186" spans="1:7" x14ac:dyDescent="0.25">
      <c r="A186" s="4">
        <v>177</v>
      </c>
      <c r="C186" s="5" t="e">
        <f t="shared" si="12"/>
        <v>#N/A</v>
      </c>
      <c r="D186" s="5" t="e">
        <f t="shared" si="13"/>
        <v>#N/A</v>
      </c>
      <c r="E186" s="5" t="e">
        <f t="shared" si="14"/>
        <v>#N/A</v>
      </c>
      <c r="F186" s="5" t="e">
        <f t="shared" si="15"/>
        <v>#N/A</v>
      </c>
      <c r="G186" s="5" t="e">
        <f t="shared" si="17"/>
        <v>#N/A</v>
      </c>
    </row>
    <row r="187" spans="1:7" x14ac:dyDescent="0.25">
      <c r="A187" s="4">
        <v>178</v>
      </c>
      <c r="C187" s="5" t="e">
        <f t="shared" si="12"/>
        <v>#N/A</v>
      </c>
      <c r="D187" s="5" t="e">
        <f t="shared" si="13"/>
        <v>#N/A</v>
      </c>
      <c r="E187" s="5" t="e">
        <f t="shared" si="14"/>
        <v>#N/A</v>
      </c>
      <c r="F187" s="5" t="e">
        <f t="shared" si="15"/>
        <v>#N/A</v>
      </c>
      <c r="G187" s="5" t="e">
        <f t="shared" si="17"/>
        <v>#N/A</v>
      </c>
    </row>
    <row r="188" spans="1:7" x14ac:dyDescent="0.25">
      <c r="A188" s="4">
        <v>179</v>
      </c>
      <c r="C188" s="5" t="e">
        <f t="shared" si="12"/>
        <v>#N/A</v>
      </c>
      <c r="D188" s="5" t="e">
        <f t="shared" si="13"/>
        <v>#N/A</v>
      </c>
      <c r="E188" s="5" t="e">
        <f t="shared" si="14"/>
        <v>#N/A</v>
      </c>
      <c r="F188" s="5" t="e">
        <f t="shared" si="15"/>
        <v>#N/A</v>
      </c>
      <c r="G188" s="5" t="e">
        <f t="shared" si="17"/>
        <v>#N/A</v>
      </c>
    </row>
    <row r="189" spans="1:7" x14ac:dyDescent="0.25">
      <c r="A189" s="4">
        <v>180</v>
      </c>
      <c r="C189" s="5" t="e">
        <f t="shared" si="12"/>
        <v>#N/A</v>
      </c>
      <c r="D189" s="5" t="e">
        <f t="shared" si="13"/>
        <v>#N/A</v>
      </c>
      <c r="E189" s="5" t="e">
        <f t="shared" si="14"/>
        <v>#N/A</v>
      </c>
      <c r="F189" s="5" t="e">
        <f t="shared" si="15"/>
        <v>#N/A</v>
      </c>
      <c r="G189" s="5" t="e">
        <f t="shared" si="17"/>
        <v>#N/A</v>
      </c>
    </row>
    <row r="190" spans="1:7" x14ac:dyDescent="0.25">
      <c r="A190" s="4">
        <v>181</v>
      </c>
      <c r="C190" s="5" t="e">
        <f t="shared" si="12"/>
        <v>#N/A</v>
      </c>
      <c r="D190" s="5" t="e">
        <f t="shared" si="13"/>
        <v>#N/A</v>
      </c>
      <c r="E190" s="5" t="e">
        <f t="shared" si="14"/>
        <v>#N/A</v>
      </c>
      <c r="F190" s="5" t="e">
        <f t="shared" si="15"/>
        <v>#N/A</v>
      </c>
      <c r="G190" s="5" t="e">
        <f t="shared" si="17"/>
        <v>#N/A</v>
      </c>
    </row>
    <row r="191" spans="1:7" x14ac:dyDescent="0.25">
      <c r="A191" s="4">
        <v>182</v>
      </c>
      <c r="C191" s="5" t="e">
        <f t="shared" si="12"/>
        <v>#N/A</v>
      </c>
      <c r="D191" s="5" t="e">
        <f t="shared" si="13"/>
        <v>#N/A</v>
      </c>
      <c r="E191" s="5" t="e">
        <f t="shared" si="14"/>
        <v>#N/A</v>
      </c>
      <c r="F191" s="5" t="e">
        <f t="shared" si="15"/>
        <v>#N/A</v>
      </c>
      <c r="G191" s="5" t="e">
        <f t="shared" si="17"/>
        <v>#N/A</v>
      </c>
    </row>
    <row r="192" spans="1:7" x14ac:dyDescent="0.25">
      <c r="A192" s="4">
        <v>183</v>
      </c>
      <c r="C192" s="5" t="e">
        <f t="shared" si="12"/>
        <v>#N/A</v>
      </c>
      <c r="D192" s="5" t="e">
        <f t="shared" si="13"/>
        <v>#N/A</v>
      </c>
      <c r="E192" s="5" t="e">
        <f t="shared" si="14"/>
        <v>#N/A</v>
      </c>
      <c r="F192" s="5" t="e">
        <f t="shared" si="15"/>
        <v>#N/A</v>
      </c>
      <c r="G192" s="5" t="e">
        <f t="shared" si="17"/>
        <v>#N/A</v>
      </c>
    </row>
    <row r="193" spans="1:7" x14ac:dyDescent="0.25">
      <c r="A193" s="4">
        <v>184</v>
      </c>
      <c r="C193" s="5" t="e">
        <f t="shared" si="12"/>
        <v>#N/A</v>
      </c>
      <c r="D193" s="5" t="e">
        <f t="shared" si="13"/>
        <v>#N/A</v>
      </c>
      <c r="E193" s="5" t="e">
        <f t="shared" si="14"/>
        <v>#N/A</v>
      </c>
      <c r="F193" s="5" t="e">
        <f t="shared" si="15"/>
        <v>#N/A</v>
      </c>
      <c r="G193" s="5" t="e">
        <f t="shared" si="17"/>
        <v>#N/A</v>
      </c>
    </row>
    <row r="194" spans="1:7" x14ac:dyDescent="0.25">
      <c r="A194" s="4">
        <v>185</v>
      </c>
      <c r="C194" s="5" t="e">
        <f t="shared" si="12"/>
        <v>#N/A</v>
      </c>
      <c r="D194" s="5" t="e">
        <f t="shared" si="13"/>
        <v>#N/A</v>
      </c>
      <c r="E194" s="5" t="e">
        <f t="shared" si="14"/>
        <v>#N/A</v>
      </c>
      <c r="F194" s="5" t="e">
        <f t="shared" si="15"/>
        <v>#N/A</v>
      </c>
      <c r="G194" s="5" t="e">
        <f t="shared" si="17"/>
        <v>#N/A</v>
      </c>
    </row>
    <row r="195" spans="1:7" x14ac:dyDescent="0.25">
      <c r="A195" s="4">
        <v>186</v>
      </c>
      <c r="C195" s="5" t="e">
        <f t="shared" si="12"/>
        <v>#N/A</v>
      </c>
      <c r="D195" s="5" t="e">
        <f t="shared" si="13"/>
        <v>#N/A</v>
      </c>
      <c r="E195" s="5" t="e">
        <f t="shared" si="14"/>
        <v>#N/A</v>
      </c>
      <c r="F195" s="5" t="e">
        <f t="shared" si="15"/>
        <v>#N/A</v>
      </c>
      <c r="G195" s="5" t="e">
        <f t="shared" si="17"/>
        <v>#N/A</v>
      </c>
    </row>
    <row r="196" spans="1:7" x14ac:dyDescent="0.25">
      <c r="A196" s="4">
        <v>187</v>
      </c>
      <c r="C196" s="5" t="e">
        <f t="shared" si="12"/>
        <v>#N/A</v>
      </c>
      <c r="D196" s="5" t="e">
        <f t="shared" si="13"/>
        <v>#N/A</v>
      </c>
      <c r="E196" s="5" t="e">
        <f t="shared" si="14"/>
        <v>#N/A</v>
      </c>
      <c r="F196" s="5" t="e">
        <f t="shared" si="15"/>
        <v>#N/A</v>
      </c>
      <c r="G196" s="5" t="e">
        <f t="shared" si="17"/>
        <v>#N/A</v>
      </c>
    </row>
    <row r="197" spans="1:7" x14ac:dyDescent="0.25">
      <c r="A197" s="4">
        <v>188</v>
      </c>
      <c r="C197" s="5" t="e">
        <f t="shared" si="12"/>
        <v>#N/A</v>
      </c>
      <c r="D197" s="5" t="e">
        <f t="shared" si="13"/>
        <v>#N/A</v>
      </c>
      <c r="E197" s="5" t="e">
        <f t="shared" si="14"/>
        <v>#N/A</v>
      </c>
      <c r="F197" s="5" t="e">
        <f t="shared" si="15"/>
        <v>#N/A</v>
      </c>
      <c r="G197" s="5" t="e">
        <f t="shared" si="17"/>
        <v>#N/A</v>
      </c>
    </row>
    <row r="198" spans="1:7" x14ac:dyDescent="0.25">
      <c r="A198" s="4">
        <v>189</v>
      </c>
      <c r="C198" s="5" t="e">
        <f t="shared" si="12"/>
        <v>#N/A</v>
      </c>
      <c r="D198" s="5" t="e">
        <f t="shared" si="13"/>
        <v>#N/A</v>
      </c>
      <c r="E198" s="5" t="e">
        <f t="shared" si="14"/>
        <v>#N/A</v>
      </c>
      <c r="F198" s="5" t="e">
        <f t="shared" si="15"/>
        <v>#N/A</v>
      </c>
      <c r="G198" s="5" t="e">
        <f t="shared" si="17"/>
        <v>#N/A</v>
      </c>
    </row>
    <row r="199" spans="1:7" x14ac:dyDescent="0.25">
      <c r="A199" s="4">
        <v>190</v>
      </c>
      <c r="C199" s="5" t="e">
        <f t="shared" si="12"/>
        <v>#N/A</v>
      </c>
      <c r="D199" s="5" t="e">
        <f t="shared" si="13"/>
        <v>#N/A</v>
      </c>
      <c r="E199" s="5" t="e">
        <f t="shared" si="14"/>
        <v>#N/A</v>
      </c>
      <c r="F199" s="5" t="e">
        <f t="shared" si="15"/>
        <v>#N/A</v>
      </c>
      <c r="G199" s="5" t="e">
        <f t="shared" si="17"/>
        <v>#N/A</v>
      </c>
    </row>
    <row r="200" spans="1:7" x14ac:dyDescent="0.25">
      <c r="A200" s="4">
        <v>191</v>
      </c>
      <c r="C200" s="5" t="e">
        <f t="shared" si="12"/>
        <v>#N/A</v>
      </c>
      <c r="D200" s="5" t="e">
        <f t="shared" si="13"/>
        <v>#N/A</v>
      </c>
      <c r="E200" s="5" t="e">
        <f t="shared" si="14"/>
        <v>#N/A</v>
      </c>
      <c r="F200" s="5" t="e">
        <f t="shared" si="15"/>
        <v>#N/A</v>
      </c>
      <c r="G200" s="5" t="e">
        <f t="shared" si="17"/>
        <v>#N/A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09"/>
  <sheetViews>
    <sheetView workbookViewId="0">
      <selection activeCell="A8" sqref="A8:H8"/>
    </sheetView>
  </sheetViews>
  <sheetFormatPr baseColWidth="10" defaultRowHeight="15" x14ac:dyDescent="0.25"/>
  <cols>
    <col min="1" max="1" width="7.7109375" style="4" customWidth="1"/>
    <col min="2" max="2" width="7.28515625" style="4" customWidth="1"/>
    <col min="3" max="3" width="7.7109375" style="4" customWidth="1"/>
    <col min="4" max="4" width="26" customWidth="1"/>
    <col min="5" max="5" width="6.7109375" customWidth="1"/>
    <col min="6" max="6" width="14.85546875" customWidth="1"/>
    <col min="7" max="7" width="15.7109375" customWidth="1"/>
    <col min="8" max="8" width="7.14062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25" t="s">
        <v>18</v>
      </c>
      <c r="E8" s="9" t="s">
        <v>1</v>
      </c>
      <c r="F8" s="9" t="s">
        <v>3</v>
      </c>
      <c r="G8" s="25" t="s">
        <v>4</v>
      </c>
      <c r="H8" s="9" t="s">
        <v>5</v>
      </c>
    </row>
    <row r="10" spans="1:8" x14ac:dyDescent="0.25">
      <c r="D10" t="e">
        <f t="shared" ref="D10:D73" si="0">VLOOKUP(C10,ALCAUDETE2014,2,FALSE)</f>
        <v>#N/A</v>
      </c>
      <c r="E10" t="e">
        <f t="shared" ref="E10:E73" si="1">VLOOKUP(C10,ALCAUDETE2014,4,FALSE)</f>
        <v>#N/A</v>
      </c>
      <c r="F10" t="e">
        <f t="shared" ref="F10:F73" si="2">VLOOKUP(C10,ALCAUDETE2014,8,FALSE)</f>
        <v>#N/A</v>
      </c>
      <c r="G10" t="e">
        <f t="shared" ref="G10:G73" si="3">VLOOKUP(C10,ALCAUDETE2014,9,FALSE)</f>
        <v>#N/A</v>
      </c>
      <c r="H10" t="e">
        <f t="shared" ref="H10:H41" si="4">VLOOKUP(C10,ALCAUDETE2014,10,FALSE)</f>
        <v>#N/A</v>
      </c>
    </row>
    <row r="11" spans="1:8" x14ac:dyDescent="0.25">
      <c r="D11" t="e">
        <f t="shared" si="0"/>
        <v>#N/A</v>
      </c>
      <c r="E11" t="e">
        <f t="shared" si="1"/>
        <v>#N/A</v>
      </c>
      <c r="F11" t="e">
        <f t="shared" si="2"/>
        <v>#N/A</v>
      </c>
      <c r="G11" t="e">
        <f t="shared" si="3"/>
        <v>#N/A</v>
      </c>
      <c r="H11" t="e">
        <f t="shared" si="4"/>
        <v>#N/A</v>
      </c>
    </row>
    <row r="12" spans="1:8" x14ac:dyDescent="0.25">
      <c r="D12" t="e">
        <f t="shared" si="0"/>
        <v>#N/A</v>
      </c>
      <c r="E12" t="e">
        <f t="shared" si="1"/>
        <v>#N/A</v>
      </c>
      <c r="F12" t="e">
        <f t="shared" si="2"/>
        <v>#N/A</v>
      </c>
      <c r="G12" t="e">
        <f t="shared" si="3"/>
        <v>#N/A</v>
      </c>
      <c r="H12" t="e">
        <f t="shared" si="4"/>
        <v>#N/A</v>
      </c>
    </row>
    <row r="13" spans="1:8" x14ac:dyDescent="0.25">
      <c r="D13" t="e">
        <f t="shared" si="0"/>
        <v>#N/A</v>
      </c>
      <c r="E13" t="e">
        <f t="shared" si="1"/>
        <v>#N/A</v>
      </c>
      <c r="F13" t="e">
        <f t="shared" si="2"/>
        <v>#N/A</v>
      </c>
      <c r="G13" t="e">
        <f t="shared" si="3"/>
        <v>#N/A</v>
      </c>
      <c r="H13" t="e">
        <f t="shared" si="4"/>
        <v>#N/A</v>
      </c>
    </row>
    <row r="14" spans="1:8" x14ac:dyDescent="0.25">
      <c r="D14" t="e">
        <f t="shared" si="0"/>
        <v>#N/A</v>
      </c>
      <c r="E14" t="e">
        <f t="shared" si="1"/>
        <v>#N/A</v>
      </c>
      <c r="F14" t="e">
        <f t="shared" si="2"/>
        <v>#N/A</v>
      </c>
      <c r="G14" t="e">
        <f t="shared" si="3"/>
        <v>#N/A</v>
      </c>
      <c r="H14" t="e">
        <f t="shared" si="4"/>
        <v>#N/A</v>
      </c>
    </row>
    <row r="15" spans="1:8" x14ac:dyDescent="0.25">
      <c r="D15" t="e">
        <f t="shared" si="0"/>
        <v>#N/A</v>
      </c>
      <c r="E15" t="e">
        <f t="shared" si="1"/>
        <v>#N/A</v>
      </c>
      <c r="F15" t="e">
        <f t="shared" si="2"/>
        <v>#N/A</v>
      </c>
      <c r="G15" t="e">
        <f t="shared" si="3"/>
        <v>#N/A</v>
      </c>
      <c r="H15" t="e">
        <f t="shared" si="4"/>
        <v>#N/A</v>
      </c>
    </row>
    <row r="16" spans="1:8" x14ac:dyDescent="0.25">
      <c r="D16" t="e">
        <f t="shared" si="0"/>
        <v>#N/A</v>
      </c>
      <c r="E16" t="e">
        <f t="shared" si="1"/>
        <v>#N/A</v>
      </c>
      <c r="F16" t="e">
        <f t="shared" si="2"/>
        <v>#N/A</v>
      </c>
      <c r="G16" t="e">
        <f t="shared" si="3"/>
        <v>#N/A</v>
      </c>
      <c r="H16" t="e">
        <f t="shared" si="4"/>
        <v>#N/A</v>
      </c>
    </row>
    <row r="17" spans="4:8" x14ac:dyDescent="0.25">
      <c r="D17" t="e">
        <f t="shared" si="0"/>
        <v>#N/A</v>
      </c>
      <c r="E17" t="e">
        <f t="shared" si="1"/>
        <v>#N/A</v>
      </c>
      <c r="F17" t="e">
        <f t="shared" si="2"/>
        <v>#N/A</v>
      </c>
      <c r="G17" t="e">
        <f t="shared" si="3"/>
        <v>#N/A</v>
      </c>
      <c r="H17" t="e">
        <f t="shared" si="4"/>
        <v>#N/A</v>
      </c>
    </row>
    <row r="18" spans="4:8" x14ac:dyDescent="0.25">
      <c r="D18" t="e">
        <f t="shared" si="0"/>
        <v>#N/A</v>
      </c>
      <c r="E18" t="e">
        <f t="shared" si="1"/>
        <v>#N/A</v>
      </c>
      <c r="F18" t="e">
        <f t="shared" si="2"/>
        <v>#N/A</v>
      </c>
      <c r="G18" t="e">
        <f t="shared" si="3"/>
        <v>#N/A</v>
      </c>
      <c r="H18" t="e">
        <f t="shared" si="4"/>
        <v>#N/A</v>
      </c>
    </row>
    <row r="19" spans="4:8" x14ac:dyDescent="0.25">
      <c r="D19" t="e">
        <f t="shared" si="0"/>
        <v>#N/A</v>
      </c>
      <c r="E19" t="e">
        <f t="shared" si="1"/>
        <v>#N/A</v>
      </c>
      <c r="F19" t="e">
        <f t="shared" si="2"/>
        <v>#N/A</v>
      </c>
      <c r="G19" t="e">
        <f t="shared" si="3"/>
        <v>#N/A</v>
      </c>
      <c r="H19" t="e">
        <f t="shared" si="4"/>
        <v>#N/A</v>
      </c>
    </row>
    <row r="20" spans="4:8" x14ac:dyDescent="0.25">
      <c r="D20" t="e">
        <f t="shared" si="0"/>
        <v>#N/A</v>
      </c>
      <c r="E20" t="e">
        <f t="shared" si="1"/>
        <v>#N/A</v>
      </c>
      <c r="F20" t="e">
        <f t="shared" si="2"/>
        <v>#N/A</v>
      </c>
      <c r="G20" t="e">
        <f t="shared" si="3"/>
        <v>#N/A</v>
      </c>
      <c r="H20" t="e">
        <f t="shared" si="4"/>
        <v>#N/A</v>
      </c>
    </row>
    <row r="21" spans="4:8" x14ac:dyDescent="0.25">
      <c r="D21" t="e">
        <f t="shared" si="0"/>
        <v>#N/A</v>
      </c>
      <c r="E21" t="e">
        <f t="shared" si="1"/>
        <v>#N/A</v>
      </c>
      <c r="F21" t="e">
        <f t="shared" si="2"/>
        <v>#N/A</v>
      </c>
      <c r="G21" t="e">
        <f t="shared" si="3"/>
        <v>#N/A</v>
      </c>
      <c r="H21" t="e">
        <f t="shared" si="4"/>
        <v>#N/A</v>
      </c>
    </row>
    <row r="22" spans="4:8" x14ac:dyDescent="0.25">
      <c r="D22" t="e">
        <f t="shared" si="0"/>
        <v>#N/A</v>
      </c>
      <c r="E22" t="e">
        <f t="shared" si="1"/>
        <v>#N/A</v>
      </c>
      <c r="F22" t="e">
        <f t="shared" si="2"/>
        <v>#N/A</v>
      </c>
      <c r="G22" t="e">
        <f t="shared" si="3"/>
        <v>#N/A</v>
      </c>
      <c r="H22" t="e">
        <f t="shared" si="4"/>
        <v>#N/A</v>
      </c>
    </row>
    <row r="23" spans="4:8" x14ac:dyDescent="0.25">
      <c r="D23" t="e">
        <f t="shared" si="0"/>
        <v>#N/A</v>
      </c>
      <c r="E23" t="e">
        <f t="shared" si="1"/>
        <v>#N/A</v>
      </c>
      <c r="F23" t="e">
        <f t="shared" si="2"/>
        <v>#N/A</v>
      </c>
      <c r="G23" t="e">
        <f t="shared" si="3"/>
        <v>#N/A</v>
      </c>
      <c r="H23" t="e">
        <f t="shared" si="4"/>
        <v>#N/A</v>
      </c>
    </row>
    <row r="24" spans="4:8" x14ac:dyDescent="0.25">
      <c r="D24" t="e">
        <f t="shared" si="0"/>
        <v>#N/A</v>
      </c>
      <c r="E24" t="e">
        <f t="shared" si="1"/>
        <v>#N/A</v>
      </c>
      <c r="F24" t="e">
        <f t="shared" si="2"/>
        <v>#N/A</v>
      </c>
      <c r="G24" t="e">
        <f t="shared" si="3"/>
        <v>#N/A</v>
      </c>
      <c r="H24" t="e">
        <f t="shared" si="4"/>
        <v>#N/A</v>
      </c>
    </row>
    <row r="25" spans="4:8" x14ac:dyDescent="0.25">
      <c r="D25" t="e">
        <f t="shared" si="0"/>
        <v>#N/A</v>
      </c>
      <c r="E25" t="e">
        <f t="shared" si="1"/>
        <v>#N/A</v>
      </c>
      <c r="F25" t="e">
        <f t="shared" si="2"/>
        <v>#N/A</v>
      </c>
      <c r="G25" t="e">
        <f t="shared" si="3"/>
        <v>#N/A</v>
      </c>
      <c r="H25" t="e">
        <f t="shared" si="4"/>
        <v>#N/A</v>
      </c>
    </row>
    <row r="26" spans="4:8" x14ac:dyDescent="0.25">
      <c r="D26" t="e">
        <f t="shared" si="0"/>
        <v>#N/A</v>
      </c>
      <c r="E26" t="e">
        <f t="shared" si="1"/>
        <v>#N/A</v>
      </c>
      <c r="F26" t="e">
        <f t="shared" si="2"/>
        <v>#N/A</v>
      </c>
      <c r="G26" t="e">
        <f t="shared" si="3"/>
        <v>#N/A</v>
      </c>
      <c r="H26" t="e">
        <f t="shared" si="4"/>
        <v>#N/A</v>
      </c>
    </row>
    <row r="27" spans="4:8" x14ac:dyDescent="0.25">
      <c r="D27" t="e">
        <f t="shared" si="0"/>
        <v>#N/A</v>
      </c>
      <c r="E27" t="e">
        <f t="shared" si="1"/>
        <v>#N/A</v>
      </c>
      <c r="F27" t="e">
        <f t="shared" si="2"/>
        <v>#N/A</v>
      </c>
      <c r="G27" t="e">
        <f t="shared" si="3"/>
        <v>#N/A</v>
      </c>
      <c r="H27" t="e">
        <f t="shared" si="4"/>
        <v>#N/A</v>
      </c>
    </row>
    <row r="28" spans="4:8" x14ac:dyDescent="0.25">
      <c r="D28" t="e">
        <f t="shared" si="0"/>
        <v>#N/A</v>
      </c>
      <c r="E28" t="e">
        <f t="shared" si="1"/>
        <v>#N/A</v>
      </c>
      <c r="F28" t="e">
        <f t="shared" si="2"/>
        <v>#N/A</v>
      </c>
      <c r="G28" t="e">
        <f t="shared" si="3"/>
        <v>#N/A</v>
      </c>
      <c r="H28" t="e">
        <f t="shared" si="4"/>
        <v>#N/A</v>
      </c>
    </row>
    <row r="29" spans="4:8" x14ac:dyDescent="0.25">
      <c r="D29" t="e">
        <f t="shared" si="0"/>
        <v>#N/A</v>
      </c>
      <c r="E29" t="e">
        <f t="shared" si="1"/>
        <v>#N/A</v>
      </c>
      <c r="F29" t="e">
        <f t="shared" si="2"/>
        <v>#N/A</v>
      </c>
      <c r="G29" t="e">
        <f t="shared" si="3"/>
        <v>#N/A</v>
      </c>
      <c r="H29" t="e">
        <f t="shared" si="4"/>
        <v>#N/A</v>
      </c>
    </row>
    <row r="30" spans="4:8" x14ac:dyDescent="0.25">
      <c r="D30" t="e">
        <f t="shared" si="0"/>
        <v>#N/A</v>
      </c>
      <c r="E30" t="e">
        <f t="shared" si="1"/>
        <v>#N/A</v>
      </c>
      <c r="F30" t="e">
        <f t="shared" si="2"/>
        <v>#N/A</v>
      </c>
      <c r="G30" t="e">
        <f t="shared" si="3"/>
        <v>#N/A</v>
      </c>
      <c r="H30" t="e">
        <f t="shared" si="4"/>
        <v>#N/A</v>
      </c>
    </row>
    <row r="31" spans="4:8" x14ac:dyDescent="0.25">
      <c r="D31" t="e">
        <f t="shared" si="0"/>
        <v>#N/A</v>
      </c>
      <c r="E31" t="e">
        <f t="shared" si="1"/>
        <v>#N/A</v>
      </c>
      <c r="F31" t="e">
        <f t="shared" si="2"/>
        <v>#N/A</v>
      </c>
      <c r="G31" t="e">
        <f t="shared" si="3"/>
        <v>#N/A</v>
      </c>
      <c r="H31" t="e">
        <f t="shared" si="4"/>
        <v>#N/A</v>
      </c>
    </row>
    <row r="32" spans="4:8" x14ac:dyDescent="0.25">
      <c r="D32" t="e">
        <f t="shared" si="0"/>
        <v>#N/A</v>
      </c>
      <c r="E32" t="e">
        <f t="shared" si="1"/>
        <v>#N/A</v>
      </c>
      <c r="F32" t="e">
        <f t="shared" si="2"/>
        <v>#N/A</v>
      </c>
      <c r="G32" t="e">
        <f t="shared" si="3"/>
        <v>#N/A</v>
      </c>
      <c r="H32" t="e">
        <f t="shared" si="4"/>
        <v>#N/A</v>
      </c>
    </row>
    <row r="33" spans="4:8" x14ac:dyDescent="0.25">
      <c r="D33" t="e">
        <f t="shared" si="0"/>
        <v>#N/A</v>
      </c>
      <c r="E33" t="e">
        <f t="shared" si="1"/>
        <v>#N/A</v>
      </c>
      <c r="F33" t="e">
        <f t="shared" si="2"/>
        <v>#N/A</v>
      </c>
      <c r="G33" t="e">
        <f t="shared" si="3"/>
        <v>#N/A</v>
      </c>
      <c r="H33" t="e">
        <f t="shared" si="4"/>
        <v>#N/A</v>
      </c>
    </row>
    <row r="34" spans="4:8" x14ac:dyDescent="0.25">
      <c r="D34" t="e">
        <f t="shared" si="0"/>
        <v>#N/A</v>
      </c>
      <c r="E34" t="e">
        <f t="shared" si="1"/>
        <v>#N/A</v>
      </c>
      <c r="F34" t="e">
        <f t="shared" si="2"/>
        <v>#N/A</v>
      </c>
      <c r="G34" t="e">
        <f t="shared" si="3"/>
        <v>#N/A</v>
      </c>
      <c r="H34" t="e">
        <f t="shared" si="4"/>
        <v>#N/A</v>
      </c>
    </row>
    <row r="35" spans="4:8" x14ac:dyDescent="0.25">
      <c r="D35" t="e">
        <f t="shared" si="0"/>
        <v>#N/A</v>
      </c>
      <c r="E35" t="e">
        <f t="shared" si="1"/>
        <v>#N/A</v>
      </c>
      <c r="F35" t="e">
        <f t="shared" si="2"/>
        <v>#N/A</v>
      </c>
      <c r="G35" t="e">
        <f t="shared" si="3"/>
        <v>#N/A</v>
      </c>
      <c r="H35" t="e">
        <f t="shared" si="4"/>
        <v>#N/A</v>
      </c>
    </row>
    <row r="36" spans="4:8" x14ac:dyDescent="0.25">
      <c r="D36" t="e">
        <f t="shared" si="0"/>
        <v>#N/A</v>
      </c>
      <c r="E36" t="e">
        <f t="shared" si="1"/>
        <v>#N/A</v>
      </c>
      <c r="F36" t="e">
        <f t="shared" si="2"/>
        <v>#N/A</v>
      </c>
      <c r="G36" t="e">
        <f t="shared" si="3"/>
        <v>#N/A</v>
      </c>
      <c r="H36" t="e">
        <f t="shared" si="4"/>
        <v>#N/A</v>
      </c>
    </row>
    <row r="37" spans="4:8" x14ac:dyDescent="0.25">
      <c r="D37" t="e">
        <f t="shared" si="0"/>
        <v>#N/A</v>
      </c>
      <c r="E37" t="e">
        <f t="shared" si="1"/>
        <v>#N/A</v>
      </c>
      <c r="F37" t="e">
        <f t="shared" si="2"/>
        <v>#N/A</v>
      </c>
      <c r="G37" t="e">
        <f t="shared" si="3"/>
        <v>#N/A</v>
      </c>
      <c r="H37" t="e">
        <f t="shared" si="4"/>
        <v>#N/A</v>
      </c>
    </row>
    <row r="38" spans="4:8" x14ac:dyDescent="0.25">
      <c r="D38" t="e">
        <f t="shared" si="0"/>
        <v>#N/A</v>
      </c>
      <c r="E38" t="e">
        <f t="shared" si="1"/>
        <v>#N/A</v>
      </c>
      <c r="F38" t="e">
        <f t="shared" si="2"/>
        <v>#N/A</v>
      </c>
      <c r="G38" t="e">
        <f t="shared" si="3"/>
        <v>#N/A</v>
      </c>
      <c r="H38" t="e">
        <f t="shared" si="4"/>
        <v>#N/A</v>
      </c>
    </row>
    <row r="39" spans="4:8" x14ac:dyDescent="0.25">
      <c r="D39" t="e">
        <f t="shared" si="0"/>
        <v>#N/A</v>
      </c>
      <c r="E39" t="e">
        <f t="shared" si="1"/>
        <v>#N/A</v>
      </c>
      <c r="F39" t="e">
        <f t="shared" si="2"/>
        <v>#N/A</v>
      </c>
      <c r="G39" t="e">
        <f t="shared" si="3"/>
        <v>#N/A</v>
      </c>
      <c r="H39" t="e">
        <f t="shared" si="4"/>
        <v>#N/A</v>
      </c>
    </row>
    <row r="40" spans="4:8" x14ac:dyDescent="0.25">
      <c r="D40" t="e">
        <f t="shared" si="0"/>
        <v>#N/A</v>
      </c>
      <c r="E40" t="e">
        <f t="shared" si="1"/>
        <v>#N/A</v>
      </c>
      <c r="F40" t="e">
        <f t="shared" si="2"/>
        <v>#N/A</v>
      </c>
      <c r="G40" t="e">
        <f t="shared" si="3"/>
        <v>#N/A</v>
      </c>
      <c r="H40" t="e">
        <f t="shared" si="4"/>
        <v>#N/A</v>
      </c>
    </row>
    <row r="41" spans="4:8" x14ac:dyDescent="0.25">
      <c r="D41" t="e">
        <f t="shared" si="0"/>
        <v>#N/A</v>
      </c>
      <c r="E41" t="e">
        <f t="shared" si="1"/>
        <v>#N/A</v>
      </c>
      <c r="F41" t="e">
        <f t="shared" si="2"/>
        <v>#N/A</v>
      </c>
      <c r="G41" t="e">
        <f t="shared" si="3"/>
        <v>#N/A</v>
      </c>
      <c r="H41" t="e">
        <f t="shared" si="4"/>
        <v>#N/A</v>
      </c>
    </row>
    <row r="42" spans="4:8" x14ac:dyDescent="0.25">
      <c r="D42" t="e">
        <f t="shared" si="0"/>
        <v>#N/A</v>
      </c>
      <c r="E42" t="e">
        <f t="shared" si="1"/>
        <v>#N/A</v>
      </c>
      <c r="F42" t="e">
        <f t="shared" si="2"/>
        <v>#N/A</v>
      </c>
      <c r="G42" t="e">
        <f t="shared" si="3"/>
        <v>#N/A</v>
      </c>
      <c r="H42" t="e">
        <f t="shared" ref="H42:H73" si="5">VLOOKUP(C42,ALCAUDETE2014,10,FALSE)</f>
        <v>#N/A</v>
      </c>
    </row>
    <row r="43" spans="4:8" x14ac:dyDescent="0.25">
      <c r="D43" t="e">
        <f t="shared" si="0"/>
        <v>#N/A</v>
      </c>
      <c r="E43" t="e">
        <f t="shared" si="1"/>
        <v>#N/A</v>
      </c>
      <c r="F43" t="e">
        <f t="shared" si="2"/>
        <v>#N/A</v>
      </c>
      <c r="G43" t="e">
        <f t="shared" si="3"/>
        <v>#N/A</v>
      </c>
      <c r="H43" t="e">
        <f t="shared" si="5"/>
        <v>#N/A</v>
      </c>
    </row>
    <row r="44" spans="4:8" x14ac:dyDescent="0.25">
      <c r="D44" t="e">
        <f t="shared" si="0"/>
        <v>#N/A</v>
      </c>
      <c r="E44" t="e">
        <f t="shared" si="1"/>
        <v>#N/A</v>
      </c>
      <c r="F44" t="e">
        <f t="shared" si="2"/>
        <v>#N/A</v>
      </c>
      <c r="G44" t="e">
        <f t="shared" si="3"/>
        <v>#N/A</v>
      </c>
      <c r="H44" t="e">
        <f t="shared" si="5"/>
        <v>#N/A</v>
      </c>
    </row>
    <row r="45" spans="4:8" x14ac:dyDescent="0.25">
      <c r="D45" t="e">
        <f t="shared" si="0"/>
        <v>#N/A</v>
      </c>
      <c r="E45" t="e">
        <f t="shared" si="1"/>
        <v>#N/A</v>
      </c>
      <c r="F45" t="e">
        <f t="shared" si="2"/>
        <v>#N/A</v>
      </c>
      <c r="G45" t="e">
        <f t="shared" si="3"/>
        <v>#N/A</v>
      </c>
      <c r="H45" t="e">
        <f t="shared" si="5"/>
        <v>#N/A</v>
      </c>
    </row>
    <row r="46" spans="4:8" x14ac:dyDescent="0.25">
      <c r="D46" t="e">
        <f t="shared" si="0"/>
        <v>#N/A</v>
      </c>
      <c r="E46" t="e">
        <f t="shared" si="1"/>
        <v>#N/A</v>
      </c>
      <c r="F46" t="e">
        <f t="shared" si="2"/>
        <v>#N/A</v>
      </c>
      <c r="G46" t="e">
        <f t="shared" si="3"/>
        <v>#N/A</v>
      </c>
      <c r="H46" t="e">
        <f t="shared" si="5"/>
        <v>#N/A</v>
      </c>
    </row>
    <row r="47" spans="4:8" x14ac:dyDescent="0.25">
      <c r="D47" t="e">
        <f t="shared" si="0"/>
        <v>#N/A</v>
      </c>
      <c r="E47" t="e">
        <f t="shared" si="1"/>
        <v>#N/A</v>
      </c>
      <c r="F47" t="e">
        <f t="shared" si="2"/>
        <v>#N/A</v>
      </c>
      <c r="G47" t="e">
        <f t="shared" si="3"/>
        <v>#N/A</v>
      </c>
      <c r="H47" t="e">
        <f t="shared" si="5"/>
        <v>#N/A</v>
      </c>
    </row>
    <row r="48" spans="4:8" x14ac:dyDescent="0.25">
      <c r="D48" t="e">
        <f t="shared" si="0"/>
        <v>#N/A</v>
      </c>
      <c r="E48" t="e">
        <f t="shared" si="1"/>
        <v>#N/A</v>
      </c>
      <c r="F48" t="e">
        <f t="shared" si="2"/>
        <v>#N/A</v>
      </c>
      <c r="G48" t="e">
        <f t="shared" si="3"/>
        <v>#N/A</v>
      </c>
      <c r="H48" t="e">
        <f t="shared" si="5"/>
        <v>#N/A</v>
      </c>
    </row>
    <row r="49" spans="4:8" x14ac:dyDescent="0.25">
      <c r="D49" t="e">
        <f t="shared" si="0"/>
        <v>#N/A</v>
      </c>
      <c r="E49" t="e">
        <f t="shared" si="1"/>
        <v>#N/A</v>
      </c>
      <c r="F49" t="e">
        <f t="shared" si="2"/>
        <v>#N/A</v>
      </c>
      <c r="G49" t="e">
        <f t="shared" si="3"/>
        <v>#N/A</v>
      </c>
      <c r="H49" t="e">
        <f t="shared" si="5"/>
        <v>#N/A</v>
      </c>
    </row>
    <row r="50" spans="4:8" x14ac:dyDescent="0.25">
      <c r="D50" t="e">
        <f t="shared" si="0"/>
        <v>#N/A</v>
      </c>
      <c r="E50" t="e">
        <f t="shared" si="1"/>
        <v>#N/A</v>
      </c>
      <c r="F50" t="e">
        <f t="shared" si="2"/>
        <v>#N/A</v>
      </c>
      <c r="G50" t="e">
        <f t="shared" si="3"/>
        <v>#N/A</v>
      </c>
      <c r="H50" t="e">
        <f t="shared" si="5"/>
        <v>#N/A</v>
      </c>
    </row>
    <row r="51" spans="4:8" x14ac:dyDescent="0.25">
      <c r="D51" t="e">
        <f t="shared" si="0"/>
        <v>#N/A</v>
      </c>
      <c r="E51" t="e">
        <f t="shared" si="1"/>
        <v>#N/A</v>
      </c>
      <c r="F51" t="e">
        <f t="shared" si="2"/>
        <v>#N/A</v>
      </c>
      <c r="G51" t="e">
        <f t="shared" si="3"/>
        <v>#N/A</v>
      </c>
      <c r="H51" t="e">
        <f t="shared" si="5"/>
        <v>#N/A</v>
      </c>
    </row>
    <row r="52" spans="4:8" x14ac:dyDescent="0.25">
      <c r="D52" t="e">
        <f t="shared" si="0"/>
        <v>#N/A</v>
      </c>
      <c r="E52" t="e">
        <f t="shared" si="1"/>
        <v>#N/A</v>
      </c>
      <c r="F52" t="e">
        <f t="shared" si="2"/>
        <v>#N/A</v>
      </c>
      <c r="G52" t="e">
        <f t="shared" si="3"/>
        <v>#N/A</v>
      </c>
      <c r="H52" t="e">
        <f t="shared" si="5"/>
        <v>#N/A</v>
      </c>
    </row>
    <row r="53" spans="4:8" x14ac:dyDescent="0.25">
      <c r="D53" t="e">
        <f t="shared" si="0"/>
        <v>#N/A</v>
      </c>
      <c r="E53" t="e">
        <f t="shared" si="1"/>
        <v>#N/A</v>
      </c>
      <c r="F53" t="e">
        <f t="shared" si="2"/>
        <v>#N/A</v>
      </c>
      <c r="G53" t="e">
        <f t="shared" si="3"/>
        <v>#N/A</v>
      </c>
      <c r="H53" t="e">
        <f t="shared" si="5"/>
        <v>#N/A</v>
      </c>
    </row>
    <row r="54" spans="4:8" x14ac:dyDescent="0.25">
      <c r="D54" t="e">
        <f t="shared" si="0"/>
        <v>#N/A</v>
      </c>
      <c r="E54" t="e">
        <f t="shared" si="1"/>
        <v>#N/A</v>
      </c>
      <c r="F54" t="e">
        <f t="shared" si="2"/>
        <v>#N/A</v>
      </c>
      <c r="G54" t="e">
        <f t="shared" si="3"/>
        <v>#N/A</v>
      </c>
      <c r="H54" t="e">
        <f t="shared" si="5"/>
        <v>#N/A</v>
      </c>
    </row>
    <row r="55" spans="4:8" x14ac:dyDescent="0.25">
      <c r="D55" t="e">
        <f t="shared" si="0"/>
        <v>#N/A</v>
      </c>
      <c r="E55" t="e">
        <f t="shared" si="1"/>
        <v>#N/A</v>
      </c>
      <c r="F55" t="e">
        <f t="shared" si="2"/>
        <v>#N/A</v>
      </c>
      <c r="G55" t="e">
        <f t="shared" si="3"/>
        <v>#N/A</v>
      </c>
      <c r="H55" t="e">
        <f t="shared" si="5"/>
        <v>#N/A</v>
      </c>
    </row>
    <row r="56" spans="4:8" x14ac:dyDescent="0.25">
      <c r="D56" t="e">
        <f t="shared" si="0"/>
        <v>#N/A</v>
      </c>
      <c r="E56" t="e">
        <f t="shared" si="1"/>
        <v>#N/A</v>
      </c>
      <c r="F56" t="e">
        <f t="shared" si="2"/>
        <v>#N/A</v>
      </c>
      <c r="G56" t="e">
        <f t="shared" si="3"/>
        <v>#N/A</v>
      </c>
      <c r="H56" t="e">
        <f t="shared" si="5"/>
        <v>#N/A</v>
      </c>
    </row>
    <row r="57" spans="4:8" x14ac:dyDescent="0.25">
      <c r="D57" t="e">
        <f t="shared" si="0"/>
        <v>#N/A</v>
      </c>
      <c r="E57" t="e">
        <f t="shared" si="1"/>
        <v>#N/A</v>
      </c>
      <c r="F57" t="e">
        <f t="shared" si="2"/>
        <v>#N/A</v>
      </c>
      <c r="G57" t="e">
        <f t="shared" si="3"/>
        <v>#N/A</v>
      </c>
      <c r="H57" t="e">
        <f t="shared" si="5"/>
        <v>#N/A</v>
      </c>
    </row>
    <row r="58" spans="4:8" x14ac:dyDescent="0.25">
      <c r="D58" t="e">
        <f t="shared" si="0"/>
        <v>#N/A</v>
      </c>
      <c r="E58" t="e">
        <f t="shared" si="1"/>
        <v>#N/A</v>
      </c>
      <c r="F58" t="e">
        <f t="shared" si="2"/>
        <v>#N/A</v>
      </c>
      <c r="G58" t="e">
        <f t="shared" si="3"/>
        <v>#N/A</v>
      </c>
      <c r="H58" t="e">
        <f t="shared" si="5"/>
        <v>#N/A</v>
      </c>
    </row>
    <row r="59" spans="4:8" x14ac:dyDescent="0.25">
      <c r="D59" t="e">
        <f t="shared" si="0"/>
        <v>#N/A</v>
      </c>
      <c r="E59" t="e">
        <f t="shared" si="1"/>
        <v>#N/A</v>
      </c>
      <c r="F59" t="e">
        <f t="shared" si="2"/>
        <v>#N/A</v>
      </c>
      <c r="G59" t="e">
        <f t="shared" si="3"/>
        <v>#N/A</v>
      </c>
      <c r="H59" t="e">
        <f t="shared" si="5"/>
        <v>#N/A</v>
      </c>
    </row>
    <row r="60" spans="4:8" x14ac:dyDescent="0.25">
      <c r="D60" t="e">
        <f t="shared" si="0"/>
        <v>#N/A</v>
      </c>
      <c r="E60" t="e">
        <f t="shared" si="1"/>
        <v>#N/A</v>
      </c>
      <c r="F60" t="e">
        <f t="shared" si="2"/>
        <v>#N/A</v>
      </c>
      <c r="G60" t="e">
        <f t="shared" si="3"/>
        <v>#N/A</v>
      </c>
      <c r="H60" t="e">
        <f t="shared" si="5"/>
        <v>#N/A</v>
      </c>
    </row>
    <row r="61" spans="4:8" x14ac:dyDescent="0.25">
      <c r="D61" t="e">
        <f t="shared" si="0"/>
        <v>#N/A</v>
      </c>
      <c r="E61" t="e">
        <f t="shared" si="1"/>
        <v>#N/A</v>
      </c>
      <c r="F61" t="e">
        <f t="shared" si="2"/>
        <v>#N/A</v>
      </c>
      <c r="G61" t="e">
        <f t="shared" si="3"/>
        <v>#N/A</v>
      </c>
      <c r="H61" t="e">
        <f t="shared" si="5"/>
        <v>#N/A</v>
      </c>
    </row>
    <row r="62" spans="4:8" x14ac:dyDescent="0.25">
      <c r="D62" t="e">
        <f t="shared" si="0"/>
        <v>#N/A</v>
      </c>
      <c r="E62" t="e">
        <f t="shared" si="1"/>
        <v>#N/A</v>
      </c>
      <c r="F62" t="e">
        <f t="shared" si="2"/>
        <v>#N/A</v>
      </c>
      <c r="G62" t="e">
        <f t="shared" si="3"/>
        <v>#N/A</v>
      </c>
      <c r="H62" t="e">
        <f t="shared" si="5"/>
        <v>#N/A</v>
      </c>
    </row>
    <row r="63" spans="4:8" x14ac:dyDescent="0.25">
      <c r="D63" t="e">
        <f t="shared" si="0"/>
        <v>#N/A</v>
      </c>
      <c r="E63" t="e">
        <f t="shared" si="1"/>
        <v>#N/A</v>
      </c>
      <c r="F63" t="e">
        <f t="shared" si="2"/>
        <v>#N/A</v>
      </c>
      <c r="G63" t="e">
        <f t="shared" si="3"/>
        <v>#N/A</v>
      </c>
      <c r="H63" t="e">
        <f t="shared" si="5"/>
        <v>#N/A</v>
      </c>
    </row>
    <row r="64" spans="4:8" x14ac:dyDescent="0.25">
      <c r="D64" t="e">
        <f t="shared" si="0"/>
        <v>#N/A</v>
      </c>
      <c r="E64" t="e">
        <f t="shared" si="1"/>
        <v>#N/A</v>
      </c>
      <c r="F64" t="e">
        <f t="shared" si="2"/>
        <v>#N/A</v>
      </c>
      <c r="G64" t="e">
        <f t="shared" si="3"/>
        <v>#N/A</v>
      </c>
      <c r="H64" t="e">
        <f t="shared" si="5"/>
        <v>#N/A</v>
      </c>
    </row>
    <row r="65" spans="4:8" x14ac:dyDescent="0.25">
      <c r="D65" t="e">
        <f t="shared" si="0"/>
        <v>#N/A</v>
      </c>
      <c r="E65" t="e">
        <f t="shared" si="1"/>
        <v>#N/A</v>
      </c>
      <c r="F65" t="e">
        <f t="shared" si="2"/>
        <v>#N/A</v>
      </c>
      <c r="G65" t="e">
        <f t="shared" si="3"/>
        <v>#N/A</v>
      </c>
      <c r="H65" t="e">
        <f t="shared" si="5"/>
        <v>#N/A</v>
      </c>
    </row>
    <row r="66" spans="4:8" x14ac:dyDescent="0.25">
      <c r="D66" t="e">
        <f t="shared" si="0"/>
        <v>#N/A</v>
      </c>
      <c r="E66" t="e">
        <f t="shared" si="1"/>
        <v>#N/A</v>
      </c>
      <c r="F66" t="e">
        <f t="shared" si="2"/>
        <v>#N/A</v>
      </c>
      <c r="G66" t="e">
        <f t="shared" si="3"/>
        <v>#N/A</v>
      </c>
      <c r="H66" t="e">
        <f t="shared" si="5"/>
        <v>#N/A</v>
      </c>
    </row>
    <row r="67" spans="4:8" x14ac:dyDescent="0.25">
      <c r="D67" t="e">
        <f t="shared" si="0"/>
        <v>#N/A</v>
      </c>
      <c r="E67" t="e">
        <f t="shared" si="1"/>
        <v>#N/A</v>
      </c>
      <c r="F67" t="e">
        <f t="shared" si="2"/>
        <v>#N/A</v>
      </c>
      <c r="G67" t="e">
        <f t="shared" si="3"/>
        <v>#N/A</v>
      </c>
      <c r="H67" t="e">
        <f t="shared" si="5"/>
        <v>#N/A</v>
      </c>
    </row>
    <row r="68" spans="4:8" x14ac:dyDescent="0.25">
      <c r="D68" t="e">
        <f t="shared" si="0"/>
        <v>#N/A</v>
      </c>
      <c r="E68" t="e">
        <f t="shared" si="1"/>
        <v>#N/A</v>
      </c>
      <c r="F68" t="e">
        <f t="shared" si="2"/>
        <v>#N/A</v>
      </c>
      <c r="G68" t="e">
        <f t="shared" si="3"/>
        <v>#N/A</v>
      </c>
      <c r="H68" t="e">
        <f t="shared" si="5"/>
        <v>#N/A</v>
      </c>
    </row>
    <row r="69" spans="4:8" x14ac:dyDescent="0.25">
      <c r="D69" t="e">
        <f t="shared" si="0"/>
        <v>#N/A</v>
      </c>
      <c r="E69" t="e">
        <f t="shared" si="1"/>
        <v>#N/A</v>
      </c>
      <c r="F69" t="e">
        <f t="shared" si="2"/>
        <v>#N/A</v>
      </c>
      <c r="G69" t="e">
        <f t="shared" si="3"/>
        <v>#N/A</v>
      </c>
      <c r="H69" t="e">
        <f t="shared" si="5"/>
        <v>#N/A</v>
      </c>
    </row>
    <row r="70" spans="4:8" x14ac:dyDescent="0.25">
      <c r="D70" t="e">
        <f t="shared" si="0"/>
        <v>#N/A</v>
      </c>
      <c r="E70" t="e">
        <f t="shared" si="1"/>
        <v>#N/A</v>
      </c>
      <c r="F70" t="e">
        <f t="shared" si="2"/>
        <v>#N/A</v>
      </c>
      <c r="G70" t="e">
        <f t="shared" si="3"/>
        <v>#N/A</v>
      </c>
      <c r="H70" t="e">
        <f t="shared" si="5"/>
        <v>#N/A</v>
      </c>
    </row>
    <row r="71" spans="4:8" x14ac:dyDescent="0.25">
      <c r="D71" t="e">
        <f t="shared" si="0"/>
        <v>#N/A</v>
      </c>
      <c r="E71" t="e">
        <f t="shared" si="1"/>
        <v>#N/A</v>
      </c>
      <c r="F71" t="e">
        <f t="shared" si="2"/>
        <v>#N/A</v>
      </c>
      <c r="G71" t="e">
        <f t="shared" si="3"/>
        <v>#N/A</v>
      </c>
      <c r="H71" t="e">
        <f t="shared" si="5"/>
        <v>#N/A</v>
      </c>
    </row>
    <row r="72" spans="4:8" x14ac:dyDescent="0.25">
      <c r="D72" t="e">
        <f t="shared" si="0"/>
        <v>#N/A</v>
      </c>
      <c r="E72" t="e">
        <f t="shared" si="1"/>
        <v>#N/A</v>
      </c>
      <c r="F72" t="e">
        <f t="shared" si="2"/>
        <v>#N/A</v>
      </c>
      <c r="G72" t="e">
        <f t="shared" si="3"/>
        <v>#N/A</v>
      </c>
      <c r="H72" t="e">
        <f t="shared" si="5"/>
        <v>#N/A</v>
      </c>
    </row>
    <row r="73" spans="4:8" x14ac:dyDescent="0.25">
      <c r="D73" t="e">
        <f t="shared" si="0"/>
        <v>#N/A</v>
      </c>
      <c r="E73" t="e">
        <f t="shared" si="1"/>
        <v>#N/A</v>
      </c>
      <c r="F73" t="e">
        <f t="shared" si="2"/>
        <v>#N/A</v>
      </c>
      <c r="G73" t="e">
        <f t="shared" si="3"/>
        <v>#N/A</v>
      </c>
      <c r="H73" t="e">
        <f t="shared" si="5"/>
        <v>#N/A</v>
      </c>
    </row>
    <row r="74" spans="4:8" x14ac:dyDescent="0.25">
      <c r="D74" t="e">
        <f t="shared" ref="D74:D109" si="6">VLOOKUP(C74,ALCAUDETE2014,2,FALSE)</f>
        <v>#N/A</v>
      </c>
      <c r="E74" t="e">
        <f t="shared" ref="E74:E109" si="7">VLOOKUP(C74,ALCAUDETE2014,4,FALSE)</f>
        <v>#N/A</v>
      </c>
      <c r="F74" t="e">
        <f t="shared" ref="F74:F109" si="8">VLOOKUP(C74,ALCAUDETE2014,8,FALSE)</f>
        <v>#N/A</v>
      </c>
      <c r="G74" t="e">
        <f t="shared" ref="G74:G109" si="9">VLOOKUP(C74,ALCAUDETE2014,9,FALSE)</f>
        <v>#N/A</v>
      </c>
      <c r="H74" t="e">
        <f t="shared" ref="H74:H109" si="10">VLOOKUP(C74,ALCAUDETE2014,10,FALSE)</f>
        <v>#N/A</v>
      </c>
    </row>
    <row r="75" spans="4:8" x14ac:dyDescent="0.25">
      <c r="D75" t="e">
        <f t="shared" si="6"/>
        <v>#N/A</v>
      </c>
      <c r="E75" t="e">
        <f t="shared" si="7"/>
        <v>#N/A</v>
      </c>
      <c r="F75" t="e">
        <f t="shared" si="8"/>
        <v>#N/A</v>
      </c>
      <c r="G75" t="e">
        <f t="shared" si="9"/>
        <v>#N/A</v>
      </c>
      <c r="H75" t="e">
        <f t="shared" si="10"/>
        <v>#N/A</v>
      </c>
    </row>
    <row r="76" spans="4:8" x14ac:dyDescent="0.25">
      <c r="D76" t="e">
        <f t="shared" si="6"/>
        <v>#N/A</v>
      </c>
      <c r="E76" t="e">
        <f t="shared" si="7"/>
        <v>#N/A</v>
      </c>
      <c r="F76" t="e">
        <f t="shared" si="8"/>
        <v>#N/A</v>
      </c>
      <c r="G76" t="e">
        <f t="shared" si="9"/>
        <v>#N/A</v>
      </c>
      <c r="H76" t="e">
        <f t="shared" si="10"/>
        <v>#N/A</v>
      </c>
    </row>
    <row r="77" spans="4:8" x14ac:dyDescent="0.25">
      <c r="D77" t="e">
        <f t="shared" si="6"/>
        <v>#N/A</v>
      </c>
      <c r="E77" t="e">
        <f t="shared" si="7"/>
        <v>#N/A</v>
      </c>
      <c r="F77" t="e">
        <f t="shared" si="8"/>
        <v>#N/A</v>
      </c>
      <c r="G77" t="e">
        <f t="shared" si="9"/>
        <v>#N/A</v>
      </c>
      <c r="H77" t="e">
        <f t="shared" si="10"/>
        <v>#N/A</v>
      </c>
    </row>
    <row r="78" spans="4:8" x14ac:dyDescent="0.25">
      <c r="D78" t="e">
        <f t="shared" si="6"/>
        <v>#N/A</v>
      </c>
      <c r="E78" t="e">
        <f t="shared" si="7"/>
        <v>#N/A</v>
      </c>
      <c r="F78" t="e">
        <f t="shared" si="8"/>
        <v>#N/A</v>
      </c>
      <c r="G78" t="e">
        <f t="shared" si="9"/>
        <v>#N/A</v>
      </c>
      <c r="H78" t="e">
        <f t="shared" si="10"/>
        <v>#N/A</v>
      </c>
    </row>
    <row r="79" spans="4:8" x14ac:dyDescent="0.25">
      <c r="D79" t="e">
        <f t="shared" si="6"/>
        <v>#N/A</v>
      </c>
      <c r="E79" t="e">
        <f t="shared" si="7"/>
        <v>#N/A</v>
      </c>
      <c r="F79" t="e">
        <f t="shared" si="8"/>
        <v>#N/A</v>
      </c>
      <c r="G79" t="e">
        <f t="shared" si="9"/>
        <v>#N/A</v>
      </c>
      <c r="H79" t="e">
        <f t="shared" si="10"/>
        <v>#N/A</v>
      </c>
    </row>
    <row r="80" spans="4:8" x14ac:dyDescent="0.25">
      <c r="D80" t="e">
        <f t="shared" si="6"/>
        <v>#N/A</v>
      </c>
      <c r="E80" t="e">
        <f t="shared" si="7"/>
        <v>#N/A</v>
      </c>
      <c r="F80" t="e">
        <f t="shared" si="8"/>
        <v>#N/A</v>
      </c>
      <c r="G80" t="e">
        <f t="shared" si="9"/>
        <v>#N/A</v>
      </c>
      <c r="H80" t="e">
        <f t="shared" si="10"/>
        <v>#N/A</v>
      </c>
    </row>
    <row r="81" spans="4:8" x14ac:dyDescent="0.25">
      <c r="D81" t="e">
        <f t="shared" si="6"/>
        <v>#N/A</v>
      </c>
      <c r="E81" t="e">
        <f t="shared" si="7"/>
        <v>#N/A</v>
      </c>
      <c r="F81" t="e">
        <f t="shared" si="8"/>
        <v>#N/A</v>
      </c>
      <c r="G81" t="e">
        <f t="shared" si="9"/>
        <v>#N/A</v>
      </c>
      <c r="H81" t="e">
        <f t="shared" si="10"/>
        <v>#N/A</v>
      </c>
    </row>
    <row r="82" spans="4:8" x14ac:dyDescent="0.25">
      <c r="D82" t="e">
        <f t="shared" si="6"/>
        <v>#N/A</v>
      </c>
      <c r="E82" t="e">
        <f t="shared" si="7"/>
        <v>#N/A</v>
      </c>
      <c r="F82" t="e">
        <f t="shared" si="8"/>
        <v>#N/A</v>
      </c>
      <c r="G82" t="e">
        <f t="shared" si="9"/>
        <v>#N/A</v>
      </c>
      <c r="H82" t="e">
        <f t="shared" si="10"/>
        <v>#N/A</v>
      </c>
    </row>
    <row r="83" spans="4:8" x14ac:dyDescent="0.25">
      <c r="D83" t="e">
        <f t="shared" si="6"/>
        <v>#N/A</v>
      </c>
      <c r="E83" t="e">
        <f t="shared" si="7"/>
        <v>#N/A</v>
      </c>
      <c r="F83" t="e">
        <f t="shared" si="8"/>
        <v>#N/A</v>
      </c>
      <c r="G83" t="e">
        <f t="shared" si="9"/>
        <v>#N/A</v>
      </c>
      <c r="H83" t="e">
        <f t="shared" si="10"/>
        <v>#N/A</v>
      </c>
    </row>
    <row r="84" spans="4:8" x14ac:dyDescent="0.25">
      <c r="D84" t="e">
        <f t="shared" si="6"/>
        <v>#N/A</v>
      </c>
      <c r="E84" t="e">
        <f t="shared" si="7"/>
        <v>#N/A</v>
      </c>
      <c r="F84" t="e">
        <f t="shared" si="8"/>
        <v>#N/A</v>
      </c>
      <c r="G84" t="e">
        <f t="shared" si="9"/>
        <v>#N/A</v>
      </c>
      <c r="H84" t="e">
        <f t="shared" si="10"/>
        <v>#N/A</v>
      </c>
    </row>
    <row r="85" spans="4:8" x14ac:dyDescent="0.25">
      <c r="D85" t="e">
        <f t="shared" si="6"/>
        <v>#N/A</v>
      </c>
      <c r="E85" t="e">
        <f t="shared" si="7"/>
        <v>#N/A</v>
      </c>
      <c r="F85" t="e">
        <f t="shared" si="8"/>
        <v>#N/A</v>
      </c>
      <c r="G85" t="e">
        <f t="shared" si="9"/>
        <v>#N/A</v>
      </c>
      <c r="H85" t="e">
        <f t="shared" si="10"/>
        <v>#N/A</v>
      </c>
    </row>
    <row r="86" spans="4:8" x14ac:dyDescent="0.25">
      <c r="D86" t="e">
        <f t="shared" si="6"/>
        <v>#N/A</v>
      </c>
      <c r="E86" t="e">
        <f t="shared" si="7"/>
        <v>#N/A</v>
      </c>
      <c r="F86" t="e">
        <f t="shared" si="8"/>
        <v>#N/A</v>
      </c>
      <c r="G86" t="e">
        <f t="shared" si="9"/>
        <v>#N/A</v>
      </c>
      <c r="H86" t="e">
        <f t="shared" si="10"/>
        <v>#N/A</v>
      </c>
    </row>
    <row r="87" spans="4:8" x14ac:dyDescent="0.25">
      <c r="D87" t="e">
        <f t="shared" si="6"/>
        <v>#N/A</v>
      </c>
      <c r="E87" t="e">
        <f t="shared" si="7"/>
        <v>#N/A</v>
      </c>
      <c r="F87" t="e">
        <f t="shared" si="8"/>
        <v>#N/A</v>
      </c>
      <c r="G87" t="e">
        <f t="shared" si="9"/>
        <v>#N/A</v>
      </c>
      <c r="H87" t="e">
        <f t="shared" si="10"/>
        <v>#N/A</v>
      </c>
    </row>
    <row r="88" spans="4:8" x14ac:dyDescent="0.25">
      <c r="D88" t="e">
        <f t="shared" si="6"/>
        <v>#N/A</v>
      </c>
      <c r="E88" t="e">
        <f t="shared" si="7"/>
        <v>#N/A</v>
      </c>
      <c r="F88" t="e">
        <f t="shared" si="8"/>
        <v>#N/A</v>
      </c>
      <c r="G88" t="e">
        <f t="shared" si="9"/>
        <v>#N/A</v>
      </c>
      <c r="H88" t="e">
        <f t="shared" si="10"/>
        <v>#N/A</v>
      </c>
    </row>
    <row r="89" spans="4:8" x14ac:dyDescent="0.25">
      <c r="D89" t="e">
        <f t="shared" si="6"/>
        <v>#N/A</v>
      </c>
      <c r="E89" t="e">
        <f t="shared" si="7"/>
        <v>#N/A</v>
      </c>
      <c r="F89" t="e">
        <f t="shared" si="8"/>
        <v>#N/A</v>
      </c>
      <c r="G89" t="e">
        <f t="shared" si="9"/>
        <v>#N/A</v>
      </c>
      <c r="H89" t="e">
        <f t="shared" si="10"/>
        <v>#N/A</v>
      </c>
    </row>
    <row r="90" spans="4:8" x14ac:dyDescent="0.25">
      <c r="D90" t="e">
        <f t="shared" si="6"/>
        <v>#N/A</v>
      </c>
      <c r="E90" t="e">
        <f t="shared" si="7"/>
        <v>#N/A</v>
      </c>
      <c r="F90" t="e">
        <f t="shared" si="8"/>
        <v>#N/A</v>
      </c>
      <c r="G90" t="e">
        <f t="shared" si="9"/>
        <v>#N/A</v>
      </c>
      <c r="H90" t="e">
        <f t="shared" si="10"/>
        <v>#N/A</v>
      </c>
    </row>
    <row r="91" spans="4:8" x14ac:dyDescent="0.25">
      <c r="D91" t="e">
        <f t="shared" si="6"/>
        <v>#N/A</v>
      </c>
      <c r="E91" t="e">
        <f t="shared" si="7"/>
        <v>#N/A</v>
      </c>
      <c r="F91" t="e">
        <f t="shared" si="8"/>
        <v>#N/A</v>
      </c>
      <c r="G91" t="e">
        <f t="shared" si="9"/>
        <v>#N/A</v>
      </c>
      <c r="H91" t="e">
        <f t="shared" si="10"/>
        <v>#N/A</v>
      </c>
    </row>
    <row r="92" spans="4:8" x14ac:dyDescent="0.25">
      <c r="D92" t="e">
        <f t="shared" si="6"/>
        <v>#N/A</v>
      </c>
      <c r="E92" t="e">
        <f t="shared" si="7"/>
        <v>#N/A</v>
      </c>
      <c r="F92" t="e">
        <f t="shared" si="8"/>
        <v>#N/A</v>
      </c>
      <c r="G92" t="e">
        <f t="shared" si="9"/>
        <v>#N/A</v>
      </c>
      <c r="H92" t="e">
        <f t="shared" si="10"/>
        <v>#N/A</v>
      </c>
    </row>
    <row r="93" spans="4:8" x14ac:dyDescent="0.25">
      <c r="D93" t="e">
        <f t="shared" si="6"/>
        <v>#N/A</v>
      </c>
      <c r="E93" t="e">
        <f t="shared" si="7"/>
        <v>#N/A</v>
      </c>
      <c r="F93" t="e">
        <f t="shared" si="8"/>
        <v>#N/A</v>
      </c>
      <c r="G93" t="e">
        <f t="shared" si="9"/>
        <v>#N/A</v>
      </c>
      <c r="H93" t="e">
        <f t="shared" si="10"/>
        <v>#N/A</v>
      </c>
    </row>
    <row r="94" spans="4:8" x14ac:dyDescent="0.25">
      <c r="D94" t="e">
        <f t="shared" si="6"/>
        <v>#N/A</v>
      </c>
      <c r="E94" t="e">
        <f t="shared" si="7"/>
        <v>#N/A</v>
      </c>
      <c r="F94" t="e">
        <f t="shared" si="8"/>
        <v>#N/A</v>
      </c>
      <c r="G94" t="e">
        <f t="shared" si="9"/>
        <v>#N/A</v>
      </c>
      <c r="H94" t="e">
        <f t="shared" si="10"/>
        <v>#N/A</v>
      </c>
    </row>
    <row r="95" spans="4:8" x14ac:dyDescent="0.25">
      <c r="D95" t="e">
        <f t="shared" si="6"/>
        <v>#N/A</v>
      </c>
      <c r="E95" t="e">
        <f t="shared" si="7"/>
        <v>#N/A</v>
      </c>
      <c r="F95" t="e">
        <f t="shared" si="8"/>
        <v>#N/A</v>
      </c>
      <c r="G95" t="e">
        <f t="shared" si="9"/>
        <v>#N/A</v>
      </c>
      <c r="H95" t="e">
        <f t="shared" si="10"/>
        <v>#N/A</v>
      </c>
    </row>
    <row r="96" spans="4:8" x14ac:dyDescent="0.25">
      <c r="D96" t="e">
        <f t="shared" si="6"/>
        <v>#N/A</v>
      </c>
      <c r="E96" t="e">
        <f t="shared" si="7"/>
        <v>#N/A</v>
      </c>
      <c r="F96" t="e">
        <f t="shared" si="8"/>
        <v>#N/A</v>
      </c>
      <c r="G96" t="e">
        <f t="shared" si="9"/>
        <v>#N/A</v>
      </c>
      <c r="H96" t="e">
        <f t="shared" si="10"/>
        <v>#N/A</v>
      </c>
    </row>
    <row r="97" spans="4:8" x14ac:dyDescent="0.25">
      <c r="D97" t="e">
        <f t="shared" si="6"/>
        <v>#N/A</v>
      </c>
      <c r="E97" t="e">
        <f t="shared" si="7"/>
        <v>#N/A</v>
      </c>
      <c r="F97" t="e">
        <f t="shared" si="8"/>
        <v>#N/A</v>
      </c>
      <c r="G97" t="e">
        <f t="shared" si="9"/>
        <v>#N/A</v>
      </c>
      <c r="H97" t="e">
        <f t="shared" si="10"/>
        <v>#N/A</v>
      </c>
    </row>
    <row r="98" spans="4:8" x14ac:dyDescent="0.25">
      <c r="D98" t="e">
        <f t="shared" si="6"/>
        <v>#N/A</v>
      </c>
      <c r="E98" t="e">
        <f t="shared" si="7"/>
        <v>#N/A</v>
      </c>
      <c r="F98" t="e">
        <f t="shared" si="8"/>
        <v>#N/A</v>
      </c>
      <c r="G98" t="e">
        <f t="shared" si="9"/>
        <v>#N/A</v>
      </c>
      <c r="H98" t="e">
        <f t="shared" si="10"/>
        <v>#N/A</v>
      </c>
    </row>
    <row r="99" spans="4:8" x14ac:dyDescent="0.25">
      <c r="D99" t="e">
        <f t="shared" si="6"/>
        <v>#N/A</v>
      </c>
      <c r="E99" t="e">
        <f t="shared" si="7"/>
        <v>#N/A</v>
      </c>
      <c r="F99" t="e">
        <f t="shared" si="8"/>
        <v>#N/A</v>
      </c>
      <c r="G99" t="e">
        <f t="shared" si="9"/>
        <v>#N/A</v>
      </c>
      <c r="H99" t="e">
        <f t="shared" si="10"/>
        <v>#N/A</v>
      </c>
    </row>
    <row r="100" spans="4:8" x14ac:dyDescent="0.25">
      <c r="D100" t="e">
        <f t="shared" si="6"/>
        <v>#N/A</v>
      </c>
      <c r="E100" t="e">
        <f t="shared" si="7"/>
        <v>#N/A</v>
      </c>
      <c r="F100" t="e">
        <f t="shared" si="8"/>
        <v>#N/A</v>
      </c>
      <c r="G100" t="e">
        <f t="shared" si="9"/>
        <v>#N/A</v>
      </c>
      <c r="H100" t="e">
        <f t="shared" si="10"/>
        <v>#N/A</v>
      </c>
    </row>
    <row r="101" spans="4:8" x14ac:dyDescent="0.25">
      <c r="D101" t="e">
        <f t="shared" si="6"/>
        <v>#N/A</v>
      </c>
      <c r="E101" t="e">
        <f t="shared" si="7"/>
        <v>#N/A</v>
      </c>
      <c r="F101" t="e">
        <f t="shared" si="8"/>
        <v>#N/A</v>
      </c>
      <c r="G101" t="e">
        <f t="shared" si="9"/>
        <v>#N/A</v>
      </c>
      <c r="H101" t="e">
        <f t="shared" si="10"/>
        <v>#N/A</v>
      </c>
    </row>
    <row r="102" spans="4:8" x14ac:dyDescent="0.25">
      <c r="D102" t="e">
        <f t="shared" si="6"/>
        <v>#N/A</v>
      </c>
      <c r="E102" t="e">
        <f t="shared" si="7"/>
        <v>#N/A</v>
      </c>
      <c r="F102" t="e">
        <f t="shared" si="8"/>
        <v>#N/A</v>
      </c>
      <c r="G102" t="e">
        <f t="shared" si="9"/>
        <v>#N/A</v>
      </c>
      <c r="H102" t="e">
        <f t="shared" si="10"/>
        <v>#N/A</v>
      </c>
    </row>
    <row r="103" spans="4:8" x14ac:dyDescent="0.25">
      <c r="D103" t="e">
        <f t="shared" si="6"/>
        <v>#N/A</v>
      </c>
      <c r="E103" t="e">
        <f t="shared" si="7"/>
        <v>#N/A</v>
      </c>
      <c r="F103" t="e">
        <f t="shared" si="8"/>
        <v>#N/A</v>
      </c>
      <c r="G103" t="e">
        <f t="shared" si="9"/>
        <v>#N/A</v>
      </c>
      <c r="H103" t="e">
        <f t="shared" si="10"/>
        <v>#N/A</v>
      </c>
    </row>
    <row r="104" spans="4:8" x14ac:dyDescent="0.25">
      <c r="D104" t="e">
        <f t="shared" si="6"/>
        <v>#N/A</v>
      </c>
      <c r="E104" t="e">
        <f t="shared" si="7"/>
        <v>#N/A</v>
      </c>
      <c r="F104" t="e">
        <f t="shared" si="8"/>
        <v>#N/A</v>
      </c>
      <c r="G104" t="e">
        <f t="shared" si="9"/>
        <v>#N/A</v>
      </c>
      <c r="H104" t="e">
        <f t="shared" si="10"/>
        <v>#N/A</v>
      </c>
    </row>
    <row r="105" spans="4:8" x14ac:dyDescent="0.25">
      <c r="D105" t="e">
        <f t="shared" si="6"/>
        <v>#N/A</v>
      </c>
      <c r="E105" t="e">
        <f t="shared" si="7"/>
        <v>#N/A</v>
      </c>
      <c r="F105" t="e">
        <f t="shared" si="8"/>
        <v>#N/A</v>
      </c>
      <c r="G105" t="e">
        <f t="shared" si="9"/>
        <v>#N/A</v>
      </c>
      <c r="H105" t="e">
        <f t="shared" si="10"/>
        <v>#N/A</v>
      </c>
    </row>
    <row r="106" spans="4:8" x14ac:dyDescent="0.25">
      <c r="D106" t="e">
        <f t="shared" si="6"/>
        <v>#N/A</v>
      </c>
      <c r="E106" t="e">
        <f t="shared" si="7"/>
        <v>#N/A</v>
      </c>
      <c r="F106" t="e">
        <f t="shared" si="8"/>
        <v>#N/A</v>
      </c>
      <c r="G106" t="e">
        <f t="shared" si="9"/>
        <v>#N/A</v>
      </c>
      <c r="H106" t="e">
        <f t="shared" si="10"/>
        <v>#N/A</v>
      </c>
    </row>
    <row r="107" spans="4:8" x14ac:dyDescent="0.25">
      <c r="D107" t="e">
        <f t="shared" si="6"/>
        <v>#N/A</v>
      </c>
      <c r="E107" t="e">
        <f t="shared" si="7"/>
        <v>#N/A</v>
      </c>
      <c r="F107" t="e">
        <f t="shared" si="8"/>
        <v>#N/A</v>
      </c>
      <c r="G107" t="e">
        <f t="shared" si="9"/>
        <v>#N/A</v>
      </c>
      <c r="H107" t="e">
        <f t="shared" si="10"/>
        <v>#N/A</v>
      </c>
    </row>
    <row r="108" spans="4:8" x14ac:dyDescent="0.25">
      <c r="D108" t="e">
        <f t="shared" si="6"/>
        <v>#N/A</v>
      </c>
      <c r="E108" t="e">
        <f t="shared" si="7"/>
        <v>#N/A</v>
      </c>
      <c r="F108" t="e">
        <f t="shared" si="8"/>
        <v>#N/A</v>
      </c>
      <c r="G108" t="e">
        <f t="shared" si="9"/>
        <v>#N/A</v>
      </c>
      <c r="H108" t="e">
        <f t="shared" si="10"/>
        <v>#N/A</v>
      </c>
    </row>
    <row r="109" spans="4:8" x14ac:dyDescent="0.25">
      <c r="D109" t="e">
        <f t="shared" si="6"/>
        <v>#N/A</v>
      </c>
      <c r="E109" t="e">
        <f t="shared" si="7"/>
        <v>#N/A</v>
      </c>
      <c r="F109" t="e">
        <f t="shared" si="8"/>
        <v>#N/A</v>
      </c>
      <c r="G109" t="e">
        <f t="shared" si="9"/>
        <v>#N/A</v>
      </c>
      <c r="H109" t="e">
        <f t="shared" si="10"/>
        <v>#N/A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"/>
  <sheetViews>
    <sheetView workbookViewId="0">
      <selection activeCell="A8" sqref="A8:H8"/>
    </sheetView>
  </sheetViews>
  <sheetFormatPr baseColWidth="10" defaultRowHeight="15" x14ac:dyDescent="0.25"/>
  <cols>
    <col min="1" max="1" width="6.7109375" style="4" customWidth="1"/>
    <col min="2" max="2" width="7" style="4" customWidth="1"/>
    <col min="3" max="3" width="7.42578125" style="4" customWidth="1"/>
    <col min="4" max="4" width="24.5703125" customWidth="1"/>
    <col min="5" max="5" width="6.5703125" style="4" customWidth="1"/>
    <col min="6" max="6" width="13.7109375" customWidth="1"/>
    <col min="7" max="7" width="16.710937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25" t="s">
        <v>18</v>
      </c>
      <c r="E8" s="25" t="s">
        <v>1</v>
      </c>
      <c r="F8" s="9" t="s">
        <v>3</v>
      </c>
      <c r="G8" s="25" t="s">
        <v>4</v>
      </c>
      <c r="H8" s="9" t="s">
        <v>5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"/>
  <sheetViews>
    <sheetView workbookViewId="0">
      <selection activeCell="A8" sqref="A8:H8"/>
    </sheetView>
  </sheetViews>
  <sheetFormatPr baseColWidth="10" defaultRowHeight="15" x14ac:dyDescent="0.25"/>
  <cols>
    <col min="1" max="1" width="7.28515625" style="4" customWidth="1"/>
    <col min="2" max="2" width="7.140625" style="4" customWidth="1"/>
    <col min="3" max="3" width="7" style="4" customWidth="1"/>
    <col min="4" max="4" width="25.28515625" customWidth="1"/>
    <col min="5" max="5" width="5.7109375" style="4" customWidth="1"/>
    <col min="6" max="6" width="16" customWidth="1"/>
    <col min="7" max="7" width="14" customWidth="1"/>
    <col min="8" max="8" width="9.14062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25" t="s">
        <v>18</v>
      </c>
      <c r="E8" s="25" t="s">
        <v>1</v>
      </c>
      <c r="F8" s="9" t="s">
        <v>3</v>
      </c>
      <c r="G8" s="25" t="s">
        <v>4</v>
      </c>
      <c r="H8" s="9" t="s">
        <v>5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9"/>
  <sheetViews>
    <sheetView workbookViewId="0">
      <selection activeCell="C10" sqref="C10"/>
    </sheetView>
  </sheetViews>
  <sheetFormatPr baseColWidth="10" defaultRowHeight="15" x14ac:dyDescent="0.25"/>
  <cols>
    <col min="1" max="1" width="6.7109375" style="4" customWidth="1"/>
    <col min="2" max="2" width="6" style="4" customWidth="1"/>
    <col min="3" max="3" width="5.140625" style="4" customWidth="1"/>
    <col min="4" max="4" width="28.5703125" customWidth="1"/>
    <col min="5" max="5" width="5.7109375" style="4" customWidth="1"/>
    <col min="6" max="6" width="18" customWidth="1"/>
    <col min="7" max="7" width="18.42578125" customWidth="1"/>
    <col min="8" max="8" width="9.2851562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9" t="s">
        <v>18</v>
      </c>
      <c r="E8" s="25" t="s">
        <v>1</v>
      </c>
      <c r="F8" s="9" t="s">
        <v>3</v>
      </c>
      <c r="G8" s="9" t="s">
        <v>4</v>
      </c>
      <c r="H8" s="9" t="s">
        <v>5</v>
      </c>
    </row>
    <row r="10" spans="1:8" x14ac:dyDescent="0.25">
      <c r="D10" t="e">
        <f t="shared" ref="D10:D73" si="0">VLOOKUP(C10,ALCAUDETE2014,2,FALSE)</f>
        <v>#N/A</v>
      </c>
      <c r="E10" s="4" t="e">
        <f t="shared" ref="E10:E73" si="1">VLOOKUP(C10,ALCAUDETE2014,4,FALSE)</f>
        <v>#N/A</v>
      </c>
      <c r="F10" t="e">
        <f t="shared" ref="F10:F73" si="2">VLOOKUP(C10,ALCAUDETE2014,8,FALSE)</f>
        <v>#N/A</v>
      </c>
      <c r="G10" t="e">
        <f t="shared" ref="G10:G73" si="3">VLOOKUP(C10,ALCAUDETE2014,9,FALSE)</f>
        <v>#N/A</v>
      </c>
      <c r="H10" t="e">
        <f t="shared" ref="H10:H41" si="4">VLOOKUP(C10,ALCAUDETE2014,10,FALSE)</f>
        <v>#N/A</v>
      </c>
    </row>
    <row r="11" spans="1:8" x14ac:dyDescent="0.25">
      <c r="D11" t="e">
        <f t="shared" si="0"/>
        <v>#N/A</v>
      </c>
      <c r="E11" s="4" t="e">
        <f t="shared" si="1"/>
        <v>#N/A</v>
      </c>
      <c r="F11" t="e">
        <f t="shared" si="2"/>
        <v>#N/A</v>
      </c>
      <c r="G11" t="e">
        <f t="shared" si="3"/>
        <v>#N/A</v>
      </c>
      <c r="H11" t="e">
        <f t="shared" si="4"/>
        <v>#N/A</v>
      </c>
    </row>
    <row r="12" spans="1:8" x14ac:dyDescent="0.25">
      <c r="D12" t="e">
        <f t="shared" si="0"/>
        <v>#N/A</v>
      </c>
      <c r="E12" s="4" t="e">
        <f t="shared" si="1"/>
        <v>#N/A</v>
      </c>
      <c r="F12" t="e">
        <f t="shared" si="2"/>
        <v>#N/A</v>
      </c>
      <c r="G12" t="e">
        <f t="shared" si="3"/>
        <v>#N/A</v>
      </c>
      <c r="H12" t="e">
        <f t="shared" si="4"/>
        <v>#N/A</v>
      </c>
    </row>
    <row r="13" spans="1:8" x14ac:dyDescent="0.25">
      <c r="D13" t="e">
        <f t="shared" si="0"/>
        <v>#N/A</v>
      </c>
      <c r="E13" s="4" t="e">
        <f t="shared" si="1"/>
        <v>#N/A</v>
      </c>
      <c r="F13" t="e">
        <f t="shared" si="2"/>
        <v>#N/A</v>
      </c>
      <c r="G13" t="e">
        <f t="shared" si="3"/>
        <v>#N/A</v>
      </c>
      <c r="H13" t="e">
        <f t="shared" si="4"/>
        <v>#N/A</v>
      </c>
    </row>
    <row r="14" spans="1:8" x14ac:dyDescent="0.25">
      <c r="D14" t="e">
        <f t="shared" si="0"/>
        <v>#N/A</v>
      </c>
      <c r="E14" s="4" t="e">
        <f t="shared" si="1"/>
        <v>#N/A</v>
      </c>
      <c r="F14" t="e">
        <f t="shared" si="2"/>
        <v>#N/A</v>
      </c>
      <c r="G14" t="e">
        <f t="shared" si="3"/>
        <v>#N/A</v>
      </c>
      <c r="H14" t="e">
        <f t="shared" si="4"/>
        <v>#N/A</v>
      </c>
    </row>
    <row r="15" spans="1:8" x14ac:dyDescent="0.25">
      <c r="D15" t="e">
        <f t="shared" si="0"/>
        <v>#N/A</v>
      </c>
      <c r="E15" s="4" t="e">
        <f t="shared" si="1"/>
        <v>#N/A</v>
      </c>
      <c r="F15" t="e">
        <f t="shared" si="2"/>
        <v>#N/A</v>
      </c>
      <c r="G15" t="e">
        <f t="shared" si="3"/>
        <v>#N/A</v>
      </c>
      <c r="H15" t="e">
        <f t="shared" si="4"/>
        <v>#N/A</v>
      </c>
    </row>
    <row r="16" spans="1:8" x14ac:dyDescent="0.25">
      <c r="D16" t="e">
        <f t="shared" si="0"/>
        <v>#N/A</v>
      </c>
      <c r="E16" s="4" t="e">
        <f t="shared" si="1"/>
        <v>#N/A</v>
      </c>
      <c r="F16" t="e">
        <f t="shared" si="2"/>
        <v>#N/A</v>
      </c>
      <c r="G16" t="e">
        <f t="shared" si="3"/>
        <v>#N/A</v>
      </c>
      <c r="H16" t="e">
        <f t="shared" si="4"/>
        <v>#N/A</v>
      </c>
    </row>
    <row r="17" spans="4:8" x14ac:dyDescent="0.25">
      <c r="D17" t="e">
        <f t="shared" si="0"/>
        <v>#N/A</v>
      </c>
      <c r="E17" s="4" t="e">
        <f t="shared" si="1"/>
        <v>#N/A</v>
      </c>
      <c r="F17" t="e">
        <f t="shared" si="2"/>
        <v>#N/A</v>
      </c>
      <c r="G17" t="e">
        <f t="shared" si="3"/>
        <v>#N/A</v>
      </c>
      <c r="H17" t="e">
        <f t="shared" si="4"/>
        <v>#N/A</v>
      </c>
    </row>
    <row r="18" spans="4:8" x14ac:dyDescent="0.25">
      <c r="D18" t="e">
        <f t="shared" si="0"/>
        <v>#N/A</v>
      </c>
      <c r="E18" s="4" t="e">
        <f t="shared" si="1"/>
        <v>#N/A</v>
      </c>
      <c r="F18" t="e">
        <f t="shared" si="2"/>
        <v>#N/A</v>
      </c>
      <c r="G18" t="e">
        <f t="shared" si="3"/>
        <v>#N/A</v>
      </c>
      <c r="H18" t="e">
        <f t="shared" si="4"/>
        <v>#N/A</v>
      </c>
    </row>
    <row r="19" spans="4:8" x14ac:dyDescent="0.25">
      <c r="D19" t="e">
        <f t="shared" si="0"/>
        <v>#N/A</v>
      </c>
      <c r="E19" s="4" t="e">
        <f t="shared" si="1"/>
        <v>#N/A</v>
      </c>
      <c r="F19" t="e">
        <f t="shared" si="2"/>
        <v>#N/A</v>
      </c>
      <c r="G19" t="e">
        <f t="shared" si="3"/>
        <v>#N/A</v>
      </c>
      <c r="H19" t="e">
        <f t="shared" si="4"/>
        <v>#N/A</v>
      </c>
    </row>
    <row r="20" spans="4:8" x14ac:dyDescent="0.25">
      <c r="D20" t="e">
        <f t="shared" si="0"/>
        <v>#N/A</v>
      </c>
      <c r="E20" s="4" t="e">
        <f t="shared" si="1"/>
        <v>#N/A</v>
      </c>
      <c r="F20" t="e">
        <f t="shared" si="2"/>
        <v>#N/A</v>
      </c>
      <c r="G20" t="e">
        <f t="shared" si="3"/>
        <v>#N/A</v>
      </c>
      <c r="H20" t="e">
        <f t="shared" si="4"/>
        <v>#N/A</v>
      </c>
    </row>
    <row r="21" spans="4:8" x14ac:dyDescent="0.25">
      <c r="D21" t="e">
        <f t="shared" si="0"/>
        <v>#N/A</v>
      </c>
      <c r="E21" s="4" t="e">
        <f t="shared" si="1"/>
        <v>#N/A</v>
      </c>
      <c r="F21" t="e">
        <f t="shared" si="2"/>
        <v>#N/A</v>
      </c>
      <c r="G21" t="e">
        <f t="shared" si="3"/>
        <v>#N/A</v>
      </c>
      <c r="H21" t="e">
        <f t="shared" si="4"/>
        <v>#N/A</v>
      </c>
    </row>
    <row r="22" spans="4:8" x14ac:dyDescent="0.25">
      <c r="D22" t="e">
        <f t="shared" si="0"/>
        <v>#N/A</v>
      </c>
      <c r="E22" s="4" t="e">
        <f t="shared" si="1"/>
        <v>#N/A</v>
      </c>
      <c r="F22" t="e">
        <f t="shared" si="2"/>
        <v>#N/A</v>
      </c>
      <c r="G22" t="e">
        <f t="shared" si="3"/>
        <v>#N/A</v>
      </c>
      <c r="H22" t="e">
        <f t="shared" si="4"/>
        <v>#N/A</v>
      </c>
    </row>
    <row r="23" spans="4:8" x14ac:dyDescent="0.25">
      <c r="D23" t="e">
        <f t="shared" si="0"/>
        <v>#N/A</v>
      </c>
      <c r="E23" s="4" t="e">
        <f t="shared" si="1"/>
        <v>#N/A</v>
      </c>
      <c r="F23" t="e">
        <f t="shared" si="2"/>
        <v>#N/A</v>
      </c>
      <c r="G23" t="e">
        <f t="shared" si="3"/>
        <v>#N/A</v>
      </c>
      <c r="H23" t="e">
        <f t="shared" si="4"/>
        <v>#N/A</v>
      </c>
    </row>
    <row r="24" spans="4:8" x14ac:dyDescent="0.25">
      <c r="D24" t="e">
        <f t="shared" si="0"/>
        <v>#N/A</v>
      </c>
      <c r="E24" s="4" t="e">
        <f t="shared" si="1"/>
        <v>#N/A</v>
      </c>
      <c r="F24" t="e">
        <f t="shared" si="2"/>
        <v>#N/A</v>
      </c>
      <c r="G24" t="e">
        <f t="shared" si="3"/>
        <v>#N/A</v>
      </c>
      <c r="H24" t="e">
        <f t="shared" si="4"/>
        <v>#N/A</v>
      </c>
    </row>
    <row r="25" spans="4:8" x14ac:dyDescent="0.25">
      <c r="D25" t="e">
        <f t="shared" si="0"/>
        <v>#N/A</v>
      </c>
      <c r="E25" s="4" t="e">
        <f t="shared" si="1"/>
        <v>#N/A</v>
      </c>
      <c r="F25" t="e">
        <f t="shared" si="2"/>
        <v>#N/A</v>
      </c>
      <c r="G25" t="e">
        <f t="shared" si="3"/>
        <v>#N/A</v>
      </c>
      <c r="H25" t="e">
        <f t="shared" si="4"/>
        <v>#N/A</v>
      </c>
    </row>
    <row r="26" spans="4:8" x14ac:dyDescent="0.25">
      <c r="D26" t="e">
        <f t="shared" si="0"/>
        <v>#N/A</v>
      </c>
      <c r="E26" s="4" t="e">
        <f t="shared" si="1"/>
        <v>#N/A</v>
      </c>
      <c r="F26" t="e">
        <f t="shared" si="2"/>
        <v>#N/A</v>
      </c>
      <c r="G26" t="e">
        <f t="shared" si="3"/>
        <v>#N/A</v>
      </c>
      <c r="H26" t="e">
        <f t="shared" si="4"/>
        <v>#N/A</v>
      </c>
    </row>
    <row r="27" spans="4:8" x14ac:dyDescent="0.25">
      <c r="D27" t="e">
        <f t="shared" si="0"/>
        <v>#N/A</v>
      </c>
      <c r="E27" s="4" t="e">
        <f t="shared" si="1"/>
        <v>#N/A</v>
      </c>
      <c r="F27" t="e">
        <f t="shared" si="2"/>
        <v>#N/A</v>
      </c>
      <c r="G27" t="e">
        <f t="shared" si="3"/>
        <v>#N/A</v>
      </c>
      <c r="H27" t="e">
        <f t="shared" si="4"/>
        <v>#N/A</v>
      </c>
    </row>
    <row r="28" spans="4:8" x14ac:dyDescent="0.25">
      <c r="D28" t="e">
        <f t="shared" si="0"/>
        <v>#N/A</v>
      </c>
      <c r="E28" s="4" t="e">
        <f t="shared" si="1"/>
        <v>#N/A</v>
      </c>
      <c r="F28" t="e">
        <f t="shared" si="2"/>
        <v>#N/A</v>
      </c>
      <c r="G28" t="e">
        <f t="shared" si="3"/>
        <v>#N/A</v>
      </c>
      <c r="H28" t="e">
        <f t="shared" si="4"/>
        <v>#N/A</v>
      </c>
    </row>
    <row r="29" spans="4:8" x14ac:dyDescent="0.25">
      <c r="D29" t="e">
        <f t="shared" si="0"/>
        <v>#N/A</v>
      </c>
      <c r="E29" s="4" t="e">
        <f t="shared" si="1"/>
        <v>#N/A</v>
      </c>
      <c r="F29" t="e">
        <f t="shared" si="2"/>
        <v>#N/A</v>
      </c>
      <c r="G29" t="e">
        <f t="shared" si="3"/>
        <v>#N/A</v>
      </c>
      <c r="H29" t="e">
        <f t="shared" si="4"/>
        <v>#N/A</v>
      </c>
    </row>
    <row r="30" spans="4:8" x14ac:dyDescent="0.25">
      <c r="D30" t="e">
        <f t="shared" si="0"/>
        <v>#N/A</v>
      </c>
      <c r="E30" s="4" t="e">
        <f t="shared" si="1"/>
        <v>#N/A</v>
      </c>
      <c r="F30" t="e">
        <f t="shared" si="2"/>
        <v>#N/A</v>
      </c>
      <c r="G30" t="e">
        <f t="shared" si="3"/>
        <v>#N/A</v>
      </c>
      <c r="H30" t="e">
        <f t="shared" si="4"/>
        <v>#N/A</v>
      </c>
    </row>
    <row r="31" spans="4:8" x14ac:dyDescent="0.25">
      <c r="D31" t="e">
        <f t="shared" si="0"/>
        <v>#N/A</v>
      </c>
      <c r="E31" s="4" t="e">
        <f t="shared" si="1"/>
        <v>#N/A</v>
      </c>
      <c r="F31" t="e">
        <f t="shared" si="2"/>
        <v>#N/A</v>
      </c>
      <c r="G31" t="e">
        <f t="shared" si="3"/>
        <v>#N/A</v>
      </c>
      <c r="H31" t="e">
        <f t="shared" si="4"/>
        <v>#N/A</v>
      </c>
    </row>
    <row r="32" spans="4:8" x14ac:dyDescent="0.25">
      <c r="D32" t="e">
        <f t="shared" si="0"/>
        <v>#N/A</v>
      </c>
      <c r="E32" s="4" t="e">
        <f t="shared" si="1"/>
        <v>#N/A</v>
      </c>
      <c r="F32" t="e">
        <f t="shared" si="2"/>
        <v>#N/A</v>
      </c>
      <c r="G32" t="e">
        <f t="shared" si="3"/>
        <v>#N/A</v>
      </c>
      <c r="H32" t="e">
        <f t="shared" si="4"/>
        <v>#N/A</v>
      </c>
    </row>
    <row r="33" spans="4:8" x14ac:dyDescent="0.25">
      <c r="D33" t="e">
        <f t="shared" si="0"/>
        <v>#N/A</v>
      </c>
      <c r="E33" s="4" t="e">
        <f t="shared" si="1"/>
        <v>#N/A</v>
      </c>
      <c r="F33" t="e">
        <f t="shared" si="2"/>
        <v>#N/A</v>
      </c>
      <c r="G33" t="e">
        <f t="shared" si="3"/>
        <v>#N/A</v>
      </c>
      <c r="H33" t="e">
        <f t="shared" si="4"/>
        <v>#N/A</v>
      </c>
    </row>
    <row r="34" spans="4:8" x14ac:dyDescent="0.25">
      <c r="D34" t="e">
        <f t="shared" si="0"/>
        <v>#N/A</v>
      </c>
      <c r="E34" s="4" t="e">
        <f t="shared" si="1"/>
        <v>#N/A</v>
      </c>
      <c r="F34" t="e">
        <f t="shared" si="2"/>
        <v>#N/A</v>
      </c>
      <c r="G34" t="e">
        <f t="shared" si="3"/>
        <v>#N/A</v>
      </c>
      <c r="H34" t="e">
        <f t="shared" si="4"/>
        <v>#N/A</v>
      </c>
    </row>
    <row r="35" spans="4:8" x14ac:dyDescent="0.25">
      <c r="D35" t="e">
        <f t="shared" si="0"/>
        <v>#N/A</v>
      </c>
      <c r="E35" s="4" t="e">
        <f t="shared" si="1"/>
        <v>#N/A</v>
      </c>
      <c r="F35" t="e">
        <f t="shared" si="2"/>
        <v>#N/A</v>
      </c>
      <c r="G35" t="e">
        <f t="shared" si="3"/>
        <v>#N/A</v>
      </c>
      <c r="H35" t="e">
        <f t="shared" si="4"/>
        <v>#N/A</v>
      </c>
    </row>
    <row r="36" spans="4:8" x14ac:dyDescent="0.25">
      <c r="D36" t="e">
        <f t="shared" si="0"/>
        <v>#N/A</v>
      </c>
      <c r="E36" s="4" t="e">
        <f t="shared" si="1"/>
        <v>#N/A</v>
      </c>
      <c r="F36" t="e">
        <f t="shared" si="2"/>
        <v>#N/A</v>
      </c>
      <c r="G36" t="e">
        <f t="shared" si="3"/>
        <v>#N/A</v>
      </c>
      <c r="H36" t="e">
        <f t="shared" si="4"/>
        <v>#N/A</v>
      </c>
    </row>
    <row r="37" spans="4:8" x14ac:dyDescent="0.25">
      <c r="D37" t="e">
        <f t="shared" si="0"/>
        <v>#N/A</v>
      </c>
      <c r="E37" s="4" t="e">
        <f t="shared" si="1"/>
        <v>#N/A</v>
      </c>
      <c r="F37" t="e">
        <f t="shared" si="2"/>
        <v>#N/A</v>
      </c>
      <c r="G37" t="e">
        <f t="shared" si="3"/>
        <v>#N/A</v>
      </c>
      <c r="H37" t="e">
        <f t="shared" si="4"/>
        <v>#N/A</v>
      </c>
    </row>
    <row r="38" spans="4:8" x14ac:dyDescent="0.25">
      <c r="D38" t="e">
        <f t="shared" si="0"/>
        <v>#N/A</v>
      </c>
      <c r="E38" s="4" t="e">
        <f t="shared" si="1"/>
        <v>#N/A</v>
      </c>
      <c r="F38" t="e">
        <f t="shared" si="2"/>
        <v>#N/A</v>
      </c>
      <c r="G38" t="e">
        <f t="shared" si="3"/>
        <v>#N/A</v>
      </c>
      <c r="H38" t="e">
        <f t="shared" si="4"/>
        <v>#N/A</v>
      </c>
    </row>
    <row r="39" spans="4:8" x14ac:dyDescent="0.25">
      <c r="D39" t="e">
        <f t="shared" si="0"/>
        <v>#N/A</v>
      </c>
      <c r="E39" s="4" t="e">
        <f t="shared" si="1"/>
        <v>#N/A</v>
      </c>
      <c r="F39" t="e">
        <f t="shared" si="2"/>
        <v>#N/A</v>
      </c>
      <c r="G39" t="e">
        <f t="shared" si="3"/>
        <v>#N/A</v>
      </c>
      <c r="H39" t="e">
        <f t="shared" si="4"/>
        <v>#N/A</v>
      </c>
    </row>
    <row r="40" spans="4:8" x14ac:dyDescent="0.25">
      <c r="D40" t="e">
        <f t="shared" si="0"/>
        <v>#N/A</v>
      </c>
      <c r="E40" s="4" t="e">
        <f t="shared" si="1"/>
        <v>#N/A</v>
      </c>
      <c r="F40" t="e">
        <f t="shared" si="2"/>
        <v>#N/A</v>
      </c>
      <c r="G40" t="e">
        <f t="shared" si="3"/>
        <v>#N/A</v>
      </c>
      <c r="H40" t="e">
        <f t="shared" si="4"/>
        <v>#N/A</v>
      </c>
    </row>
    <row r="41" spans="4:8" x14ac:dyDescent="0.25">
      <c r="D41" t="e">
        <f t="shared" si="0"/>
        <v>#N/A</v>
      </c>
      <c r="E41" s="4" t="e">
        <f t="shared" si="1"/>
        <v>#N/A</v>
      </c>
      <c r="F41" t="e">
        <f t="shared" si="2"/>
        <v>#N/A</v>
      </c>
      <c r="G41" t="e">
        <f t="shared" si="3"/>
        <v>#N/A</v>
      </c>
      <c r="H41" t="e">
        <f t="shared" si="4"/>
        <v>#N/A</v>
      </c>
    </row>
    <row r="42" spans="4:8" x14ac:dyDescent="0.25">
      <c r="D42" t="e">
        <f t="shared" si="0"/>
        <v>#N/A</v>
      </c>
      <c r="E42" s="4" t="e">
        <f t="shared" si="1"/>
        <v>#N/A</v>
      </c>
      <c r="F42" t="e">
        <f t="shared" si="2"/>
        <v>#N/A</v>
      </c>
      <c r="G42" t="e">
        <f t="shared" si="3"/>
        <v>#N/A</v>
      </c>
      <c r="H42" t="e">
        <f t="shared" ref="H42:H73" si="5">VLOOKUP(C42,ALCAUDETE2014,10,FALSE)</f>
        <v>#N/A</v>
      </c>
    </row>
    <row r="43" spans="4:8" x14ac:dyDescent="0.25">
      <c r="D43" t="e">
        <f t="shared" si="0"/>
        <v>#N/A</v>
      </c>
      <c r="E43" s="4" t="e">
        <f t="shared" si="1"/>
        <v>#N/A</v>
      </c>
      <c r="F43" t="e">
        <f t="shared" si="2"/>
        <v>#N/A</v>
      </c>
      <c r="G43" t="e">
        <f t="shared" si="3"/>
        <v>#N/A</v>
      </c>
      <c r="H43" t="e">
        <f t="shared" si="5"/>
        <v>#N/A</v>
      </c>
    </row>
    <row r="44" spans="4:8" x14ac:dyDescent="0.25">
      <c r="D44" t="e">
        <f t="shared" si="0"/>
        <v>#N/A</v>
      </c>
      <c r="E44" s="4" t="e">
        <f t="shared" si="1"/>
        <v>#N/A</v>
      </c>
      <c r="F44" t="e">
        <f t="shared" si="2"/>
        <v>#N/A</v>
      </c>
      <c r="G44" t="e">
        <f t="shared" si="3"/>
        <v>#N/A</v>
      </c>
      <c r="H44" t="e">
        <f t="shared" si="5"/>
        <v>#N/A</v>
      </c>
    </row>
    <row r="45" spans="4:8" x14ac:dyDescent="0.25">
      <c r="D45" t="e">
        <f t="shared" si="0"/>
        <v>#N/A</v>
      </c>
      <c r="E45" s="4" t="e">
        <f t="shared" si="1"/>
        <v>#N/A</v>
      </c>
      <c r="F45" t="e">
        <f t="shared" si="2"/>
        <v>#N/A</v>
      </c>
      <c r="G45" t="e">
        <f t="shared" si="3"/>
        <v>#N/A</v>
      </c>
      <c r="H45" t="e">
        <f t="shared" si="5"/>
        <v>#N/A</v>
      </c>
    </row>
    <row r="46" spans="4:8" x14ac:dyDescent="0.25">
      <c r="D46" t="e">
        <f t="shared" si="0"/>
        <v>#N/A</v>
      </c>
      <c r="E46" s="4" t="e">
        <f t="shared" si="1"/>
        <v>#N/A</v>
      </c>
      <c r="F46" t="e">
        <f t="shared" si="2"/>
        <v>#N/A</v>
      </c>
      <c r="G46" t="e">
        <f t="shared" si="3"/>
        <v>#N/A</v>
      </c>
      <c r="H46" t="e">
        <f t="shared" si="5"/>
        <v>#N/A</v>
      </c>
    </row>
    <row r="47" spans="4:8" x14ac:dyDescent="0.25">
      <c r="D47" t="e">
        <f t="shared" si="0"/>
        <v>#N/A</v>
      </c>
      <c r="E47" s="4" t="e">
        <f t="shared" si="1"/>
        <v>#N/A</v>
      </c>
      <c r="F47" t="e">
        <f t="shared" si="2"/>
        <v>#N/A</v>
      </c>
      <c r="G47" t="e">
        <f t="shared" si="3"/>
        <v>#N/A</v>
      </c>
      <c r="H47" t="e">
        <f t="shared" si="5"/>
        <v>#N/A</v>
      </c>
    </row>
    <row r="48" spans="4:8" x14ac:dyDescent="0.25">
      <c r="D48" t="e">
        <f t="shared" si="0"/>
        <v>#N/A</v>
      </c>
      <c r="E48" s="4" t="e">
        <f t="shared" si="1"/>
        <v>#N/A</v>
      </c>
      <c r="F48" t="e">
        <f t="shared" si="2"/>
        <v>#N/A</v>
      </c>
      <c r="G48" t="e">
        <f t="shared" si="3"/>
        <v>#N/A</v>
      </c>
      <c r="H48" t="e">
        <f t="shared" si="5"/>
        <v>#N/A</v>
      </c>
    </row>
    <row r="49" spans="4:8" x14ac:dyDescent="0.25">
      <c r="D49" t="e">
        <f t="shared" si="0"/>
        <v>#N/A</v>
      </c>
      <c r="E49" s="4" t="e">
        <f t="shared" si="1"/>
        <v>#N/A</v>
      </c>
      <c r="F49" t="e">
        <f t="shared" si="2"/>
        <v>#N/A</v>
      </c>
      <c r="G49" t="e">
        <f t="shared" si="3"/>
        <v>#N/A</v>
      </c>
      <c r="H49" t="e">
        <f t="shared" si="5"/>
        <v>#N/A</v>
      </c>
    </row>
    <row r="50" spans="4:8" x14ac:dyDescent="0.25">
      <c r="D50" t="e">
        <f t="shared" si="0"/>
        <v>#N/A</v>
      </c>
      <c r="E50" s="4" t="e">
        <f t="shared" si="1"/>
        <v>#N/A</v>
      </c>
      <c r="F50" t="e">
        <f t="shared" si="2"/>
        <v>#N/A</v>
      </c>
      <c r="G50" t="e">
        <f t="shared" si="3"/>
        <v>#N/A</v>
      </c>
      <c r="H50" t="e">
        <f t="shared" si="5"/>
        <v>#N/A</v>
      </c>
    </row>
    <row r="51" spans="4:8" x14ac:dyDescent="0.25">
      <c r="D51" t="e">
        <f t="shared" si="0"/>
        <v>#N/A</v>
      </c>
      <c r="E51" s="4" t="e">
        <f t="shared" si="1"/>
        <v>#N/A</v>
      </c>
      <c r="F51" t="e">
        <f t="shared" si="2"/>
        <v>#N/A</v>
      </c>
      <c r="G51" t="e">
        <f t="shared" si="3"/>
        <v>#N/A</v>
      </c>
      <c r="H51" t="e">
        <f t="shared" si="5"/>
        <v>#N/A</v>
      </c>
    </row>
    <row r="52" spans="4:8" x14ac:dyDescent="0.25">
      <c r="D52" t="e">
        <f t="shared" si="0"/>
        <v>#N/A</v>
      </c>
      <c r="E52" s="4" t="e">
        <f t="shared" si="1"/>
        <v>#N/A</v>
      </c>
      <c r="F52" t="e">
        <f t="shared" si="2"/>
        <v>#N/A</v>
      </c>
      <c r="G52" t="e">
        <f t="shared" si="3"/>
        <v>#N/A</v>
      </c>
      <c r="H52" t="e">
        <f t="shared" si="5"/>
        <v>#N/A</v>
      </c>
    </row>
    <row r="53" spans="4:8" x14ac:dyDescent="0.25">
      <c r="D53" t="e">
        <f t="shared" si="0"/>
        <v>#N/A</v>
      </c>
      <c r="E53" s="4" t="e">
        <f t="shared" si="1"/>
        <v>#N/A</v>
      </c>
      <c r="F53" t="e">
        <f t="shared" si="2"/>
        <v>#N/A</v>
      </c>
      <c r="G53" t="e">
        <f t="shared" si="3"/>
        <v>#N/A</v>
      </c>
      <c r="H53" t="e">
        <f t="shared" si="5"/>
        <v>#N/A</v>
      </c>
    </row>
    <row r="54" spans="4:8" x14ac:dyDescent="0.25">
      <c r="D54" t="e">
        <f t="shared" si="0"/>
        <v>#N/A</v>
      </c>
      <c r="E54" s="4" t="e">
        <f t="shared" si="1"/>
        <v>#N/A</v>
      </c>
      <c r="F54" t="e">
        <f t="shared" si="2"/>
        <v>#N/A</v>
      </c>
      <c r="G54" t="e">
        <f t="shared" si="3"/>
        <v>#N/A</v>
      </c>
      <c r="H54" t="e">
        <f t="shared" si="5"/>
        <v>#N/A</v>
      </c>
    </row>
    <row r="55" spans="4:8" x14ac:dyDescent="0.25">
      <c r="D55" t="e">
        <f t="shared" si="0"/>
        <v>#N/A</v>
      </c>
      <c r="E55" s="4" t="e">
        <f t="shared" si="1"/>
        <v>#N/A</v>
      </c>
      <c r="F55" t="e">
        <f t="shared" si="2"/>
        <v>#N/A</v>
      </c>
      <c r="G55" t="e">
        <f t="shared" si="3"/>
        <v>#N/A</v>
      </c>
      <c r="H55" t="e">
        <f t="shared" si="5"/>
        <v>#N/A</v>
      </c>
    </row>
    <row r="56" spans="4:8" x14ac:dyDescent="0.25">
      <c r="D56" t="e">
        <f t="shared" si="0"/>
        <v>#N/A</v>
      </c>
      <c r="E56" s="4" t="e">
        <f t="shared" si="1"/>
        <v>#N/A</v>
      </c>
      <c r="F56" t="e">
        <f t="shared" si="2"/>
        <v>#N/A</v>
      </c>
      <c r="G56" t="e">
        <f t="shared" si="3"/>
        <v>#N/A</v>
      </c>
      <c r="H56" t="e">
        <f t="shared" si="5"/>
        <v>#N/A</v>
      </c>
    </row>
    <row r="57" spans="4:8" x14ac:dyDescent="0.25">
      <c r="D57" t="e">
        <f t="shared" si="0"/>
        <v>#N/A</v>
      </c>
      <c r="E57" s="4" t="e">
        <f t="shared" si="1"/>
        <v>#N/A</v>
      </c>
      <c r="F57" t="e">
        <f t="shared" si="2"/>
        <v>#N/A</v>
      </c>
      <c r="G57" t="e">
        <f t="shared" si="3"/>
        <v>#N/A</v>
      </c>
      <c r="H57" t="e">
        <f t="shared" si="5"/>
        <v>#N/A</v>
      </c>
    </row>
    <row r="58" spans="4:8" x14ac:dyDescent="0.25">
      <c r="D58" t="e">
        <f t="shared" si="0"/>
        <v>#N/A</v>
      </c>
      <c r="E58" s="4" t="e">
        <f t="shared" si="1"/>
        <v>#N/A</v>
      </c>
      <c r="F58" t="e">
        <f t="shared" si="2"/>
        <v>#N/A</v>
      </c>
      <c r="G58" t="e">
        <f t="shared" si="3"/>
        <v>#N/A</v>
      </c>
      <c r="H58" t="e">
        <f t="shared" si="5"/>
        <v>#N/A</v>
      </c>
    </row>
    <row r="59" spans="4:8" x14ac:dyDescent="0.25">
      <c r="D59" t="e">
        <f t="shared" si="0"/>
        <v>#N/A</v>
      </c>
      <c r="E59" s="4" t="e">
        <f t="shared" si="1"/>
        <v>#N/A</v>
      </c>
      <c r="F59" t="e">
        <f t="shared" si="2"/>
        <v>#N/A</v>
      </c>
      <c r="G59" t="e">
        <f t="shared" si="3"/>
        <v>#N/A</v>
      </c>
      <c r="H59" t="e">
        <f t="shared" si="5"/>
        <v>#N/A</v>
      </c>
    </row>
    <row r="60" spans="4:8" x14ac:dyDescent="0.25">
      <c r="D60" t="e">
        <f t="shared" si="0"/>
        <v>#N/A</v>
      </c>
      <c r="E60" s="4" t="e">
        <f t="shared" si="1"/>
        <v>#N/A</v>
      </c>
      <c r="F60" t="e">
        <f t="shared" si="2"/>
        <v>#N/A</v>
      </c>
      <c r="G60" t="e">
        <f t="shared" si="3"/>
        <v>#N/A</v>
      </c>
      <c r="H60" t="e">
        <f t="shared" si="5"/>
        <v>#N/A</v>
      </c>
    </row>
    <row r="61" spans="4:8" x14ac:dyDescent="0.25">
      <c r="D61" t="e">
        <f t="shared" si="0"/>
        <v>#N/A</v>
      </c>
      <c r="E61" s="4" t="e">
        <f t="shared" si="1"/>
        <v>#N/A</v>
      </c>
      <c r="F61" t="e">
        <f t="shared" si="2"/>
        <v>#N/A</v>
      </c>
      <c r="G61" t="e">
        <f t="shared" si="3"/>
        <v>#N/A</v>
      </c>
      <c r="H61" t="e">
        <f t="shared" si="5"/>
        <v>#N/A</v>
      </c>
    </row>
    <row r="62" spans="4:8" x14ac:dyDescent="0.25">
      <c r="D62" t="e">
        <f t="shared" si="0"/>
        <v>#N/A</v>
      </c>
      <c r="E62" s="4" t="e">
        <f t="shared" si="1"/>
        <v>#N/A</v>
      </c>
      <c r="F62" t="e">
        <f t="shared" si="2"/>
        <v>#N/A</v>
      </c>
      <c r="G62" t="e">
        <f t="shared" si="3"/>
        <v>#N/A</v>
      </c>
      <c r="H62" t="e">
        <f t="shared" si="5"/>
        <v>#N/A</v>
      </c>
    </row>
    <row r="63" spans="4:8" x14ac:dyDescent="0.25">
      <c r="D63" t="e">
        <f t="shared" si="0"/>
        <v>#N/A</v>
      </c>
      <c r="E63" s="4" t="e">
        <f t="shared" si="1"/>
        <v>#N/A</v>
      </c>
      <c r="F63" t="e">
        <f t="shared" si="2"/>
        <v>#N/A</v>
      </c>
      <c r="G63" t="e">
        <f t="shared" si="3"/>
        <v>#N/A</v>
      </c>
      <c r="H63" t="e">
        <f t="shared" si="5"/>
        <v>#N/A</v>
      </c>
    </row>
    <row r="64" spans="4:8" x14ac:dyDescent="0.25">
      <c r="D64" t="e">
        <f t="shared" si="0"/>
        <v>#N/A</v>
      </c>
      <c r="E64" s="4" t="e">
        <f t="shared" si="1"/>
        <v>#N/A</v>
      </c>
      <c r="F64" t="e">
        <f t="shared" si="2"/>
        <v>#N/A</v>
      </c>
      <c r="G64" t="e">
        <f t="shared" si="3"/>
        <v>#N/A</v>
      </c>
      <c r="H64" t="e">
        <f t="shared" si="5"/>
        <v>#N/A</v>
      </c>
    </row>
    <row r="65" spans="4:8" x14ac:dyDescent="0.25">
      <c r="D65" t="e">
        <f t="shared" si="0"/>
        <v>#N/A</v>
      </c>
      <c r="E65" s="4" t="e">
        <f t="shared" si="1"/>
        <v>#N/A</v>
      </c>
      <c r="F65" t="e">
        <f t="shared" si="2"/>
        <v>#N/A</v>
      </c>
      <c r="G65" t="e">
        <f t="shared" si="3"/>
        <v>#N/A</v>
      </c>
      <c r="H65" t="e">
        <f t="shared" si="5"/>
        <v>#N/A</v>
      </c>
    </row>
    <row r="66" spans="4:8" x14ac:dyDescent="0.25">
      <c r="D66" t="e">
        <f t="shared" si="0"/>
        <v>#N/A</v>
      </c>
      <c r="E66" s="4" t="e">
        <f t="shared" si="1"/>
        <v>#N/A</v>
      </c>
      <c r="F66" t="e">
        <f t="shared" si="2"/>
        <v>#N/A</v>
      </c>
      <c r="G66" t="e">
        <f t="shared" si="3"/>
        <v>#N/A</v>
      </c>
      <c r="H66" t="e">
        <f t="shared" si="5"/>
        <v>#N/A</v>
      </c>
    </row>
    <row r="67" spans="4:8" x14ac:dyDescent="0.25">
      <c r="D67" t="e">
        <f t="shared" si="0"/>
        <v>#N/A</v>
      </c>
      <c r="E67" s="4" t="e">
        <f t="shared" si="1"/>
        <v>#N/A</v>
      </c>
      <c r="F67" t="e">
        <f t="shared" si="2"/>
        <v>#N/A</v>
      </c>
      <c r="G67" t="e">
        <f t="shared" si="3"/>
        <v>#N/A</v>
      </c>
      <c r="H67" t="e">
        <f t="shared" si="5"/>
        <v>#N/A</v>
      </c>
    </row>
    <row r="68" spans="4:8" x14ac:dyDescent="0.25">
      <c r="D68" t="e">
        <f t="shared" si="0"/>
        <v>#N/A</v>
      </c>
      <c r="E68" s="4" t="e">
        <f t="shared" si="1"/>
        <v>#N/A</v>
      </c>
      <c r="F68" t="e">
        <f t="shared" si="2"/>
        <v>#N/A</v>
      </c>
      <c r="G68" t="e">
        <f t="shared" si="3"/>
        <v>#N/A</v>
      </c>
      <c r="H68" t="e">
        <f t="shared" si="5"/>
        <v>#N/A</v>
      </c>
    </row>
    <row r="69" spans="4:8" x14ac:dyDescent="0.25">
      <c r="D69" t="e">
        <f t="shared" si="0"/>
        <v>#N/A</v>
      </c>
      <c r="E69" s="4" t="e">
        <f t="shared" si="1"/>
        <v>#N/A</v>
      </c>
      <c r="F69" t="e">
        <f t="shared" si="2"/>
        <v>#N/A</v>
      </c>
      <c r="G69" t="e">
        <f t="shared" si="3"/>
        <v>#N/A</v>
      </c>
      <c r="H69" t="e">
        <f t="shared" si="5"/>
        <v>#N/A</v>
      </c>
    </row>
    <row r="70" spans="4:8" x14ac:dyDescent="0.25">
      <c r="D70" t="e">
        <f t="shared" si="0"/>
        <v>#N/A</v>
      </c>
      <c r="E70" s="4" t="e">
        <f t="shared" si="1"/>
        <v>#N/A</v>
      </c>
      <c r="F70" t="e">
        <f t="shared" si="2"/>
        <v>#N/A</v>
      </c>
      <c r="G70" t="e">
        <f t="shared" si="3"/>
        <v>#N/A</v>
      </c>
      <c r="H70" t="e">
        <f t="shared" si="5"/>
        <v>#N/A</v>
      </c>
    </row>
    <row r="71" spans="4:8" x14ac:dyDescent="0.25">
      <c r="D71" t="e">
        <f t="shared" si="0"/>
        <v>#N/A</v>
      </c>
      <c r="E71" s="4" t="e">
        <f t="shared" si="1"/>
        <v>#N/A</v>
      </c>
      <c r="F71" t="e">
        <f t="shared" si="2"/>
        <v>#N/A</v>
      </c>
      <c r="G71" t="e">
        <f t="shared" si="3"/>
        <v>#N/A</v>
      </c>
      <c r="H71" t="e">
        <f t="shared" si="5"/>
        <v>#N/A</v>
      </c>
    </row>
    <row r="72" spans="4:8" x14ac:dyDescent="0.25">
      <c r="D72" t="e">
        <f t="shared" si="0"/>
        <v>#N/A</v>
      </c>
      <c r="E72" s="4" t="e">
        <f t="shared" si="1"/>
        <v>#N/A</v>
      </c>
      <c r="F72" t="e">
        <f t="shared" si="2"/>
        <v>#N/A</v>
      </c>
      <c r="G72" t="e">
        <f t="shared" si="3"/>
        <v>#N/A</v>
      </c>
      <c r="H72" t="e">
        <f t="shared" si="5"/>
        <v>#N/A</v>
      </c>
    </row>
    <row r="73" spans="4:8" x14ac:dyDescent="0.25">
      <c r="D73" t="e">
        <f t="shared" si="0"/>
        <v>#N/A</v>
      </c>
      <c r="E73" s="4" t="e">
        <f t="shared" si="1"/>
        <v>#N/A</v>
      </c>
      <c r="F73" t="e">
        <f t="shared" si="2"/>
        <v>#N/A</v>
      </c>
      <c r="G73" t="e">
        <f t="shared" si="3"/>
        <v>#N/A</v>
      </c>
      <c r="H73" t="e">
        <f t="shared" si="5"/>
        <v>#N/A</v>
      </c>
    </row>
    <row r="74" spans="4:8" x14ac:dyDescent="0.25">
      <c r="D74" t="e">
        <f t="shared" ref="D74:D89" si="6">VLOOKUP(C74,ALCAUDETE2014,2,FALSE)</f>
        <v>#N/A</v>
      </c>
      <c r="E74" s="4" t="e">
        <f t="shared" ref="E74:E89" si="7">VLOOKUP(C74,ALCAUDETE2014,4,FALSE)</f>
        <v>#N/A</v>
      </c>
      <c r="F74" t="e">
        <f t="shared" ref="F74:F89" si="8">VLOOKUP(C74,ALCAUDETE2014,8,FALSE)</f>
        <v>#N/A</v>
      </c>
      <c r="G74" t="e">
        <f t="shared" ref="G74:G89" si="9">VLOOKUP(C74,ALCAUDETE2014,9,FALSE)</f>
        <v>#N/A</v>
      </c>
      <c r="H74" t="e">
        <f t="shared" ref="H74:H89" si="10">VLOOKUP(C74,ALCAUDETE2014,10,FALSE)</f>
        <v>#N/A</v>
      </c>
    </row>
    <row r="75" spans="4:8" x14ac:dyDescent="0.25">
      <c r="D75" t="e">
        <f t="shared" si="6"/>
        <v>#N/A</v>
      </c>
      <c r="E75" s="4" t="e">
        <f t="shared" si="7"/>
        <v>#N/A</v>
      </c>
      <c r="F75" t="e">
        <f t="shared" si="8"/>
        <v>#N/A</v>
      </c>
      <c r="G75" t="e">
        <f t="shared" si="9"/>
        <v>#N/A</v>
      </c>
      <c r="H75" t="e">
        <f t="shared" si="10"/>
        <v>#N/A</v>
      </c>
    </row>
    <row r="76" spans="4:8" x14ac:dyDescent="0.25">
      <c r="D76" t="e">
        <f t="shared" si="6"/>
        <v>#N/A</v>
      </c>
      <c r="E76" s="4" t="e">
        <f t="shared" si="7"/>
        <v>#N/A</v>
      </c>
      <c r="F76" t="e">
        <f t="shared" si="8"/>
        <v>#N/A</v>
      </c>
      <c r="G76" t="e">
        <f t="shared" si="9"/>
        <v>#N/A</v>
      </c>
      <c r="H76" t="e">
        <f t="shared" si="10"/>
        <v>#N/A</v>
      </c>
    </row>
    <row r="77" spans="4:8" x14ac:dyDescent="0.25">
      <c r="D77" t="e">
        <f t="shared" si="6"/>
        <v>#N/A</v>
      </c>
      <c r="E77" s="4" t="e">
        <f t="shared" si="7"/>
        <v>#N/A</v>
      </c>
      <c r="F77" t="e">
        <f t="shared" si="8"/>
        <v>#N/A</v>
      </c>
      <c r="G77" t="e">
        <f t="shared" si="9"/>
        <v>#N/A</v>
      </c>
      <c r="H77" t="e">
        <f t="shared" si="10"/>
        <v>#N/A</v>
      </c>
    </row>
    <row r="78" spans="4:8" x14ac:dyDescent="0.25">
      <c r="D78" t="e">
        <f t="shared" si="6"/>
        <v>#N/A</v>
      </c>
      <c r="E78" s="4" t="e">
        <f t="shared" si="7"/>
        <v>#N/A</v>
      </c>
      <c r="F78" t="e">
        <f t="shared" si="8"/>
        <v>#N/A</v>
      </c>
      <c r="G78" t="e">
        <f t="shared" si="9"/>
        <v>#N/A</v>
      </c>
      <c r="H78" t="e">
        <f t="shared" si="10"/>
        <v>#N/A</v>
      </c>
    </row>
    <row r="79" spans="4:8" x14ac:dyDescent="0.25">
      <c r="D79" t="e">
        <f t="shared" si="6"/>
        <v>#N/A</v>
      </c>
      <c r="E79" s="4" t="e">
        <f t="shared" si="7"/>
        <v>#N/A</v>
      </c>
      <c r="F79" t="e">
        <f t="shared" si="8"/>
        <v>#N/A</v>
      </c>
      <c r="G79" t="e">
        <f t="shared" si="9"/>
        <v>#N/A</v>
      </c>
      <c r="H79" t="e">
        <f t="shared" si="10"/>
        <v>#N/A</v>
      </c>
    </row>
    <row r="80" spans="4:8" x14ac:dyDescent="0.25">
      <c r="D80" t="e">
        <f t="shared" si="6"/>
        <v>#N/A</v>
      </c>
      <c r="E80" s="4" t="e">
        <f t="shared" si="7"/>
        <v>#N/A</v>
      </c>
      <c r="F80" t="e">
        <f t="shared" si="8"/>
        <v>#N/A</v>
      </c>
      <c r="G80" t="e">
        <f t="shared" si="9"/>
        <v>#N/A</v>
      </c>
      <c r="H80" t="e">
        <f t="shared" si="10"/>
        <v>#N/A</v>
      </c>
    </row>
    <row r="81" spans="4:8" x14ac:dyDescent="0.25">
      <c r="D81" t="e">
        <f t="shared" si="6"/>
        <v>#N/A</v>
      </c>
      <c r="E81" s="4" t="e">
        <f t="shared" si="7"/>
        <v>#N/A</v>
      </c>
      <c r="F81" t="e">
        <f t="shared" si="8"/>
        <v>#N/A</v>
      </c>
      <c r="G81" t="e">
        <f t="shared" si="9"/>
        <v>#N/A</v>
      </c>
      <c r="H81" t="e">
        <f t="shared" si="10"/>
        <v>#N/A</v>
      </c>
    </row>
    <row r="82" spans="4:8" x14ac:dyDescent="0.25">
      <c r="D82" t="e">
        <f t="shared" si="6"/>
        <v>#N/A</v>
      </c>
      <c r="E82" s="4" t="e">
        <f t="shared" si="7"/>
        <v>#N/A</v>
      </c>
      <c r="F82" t="e">
        <f t="shared" si="8"/>
        <v>#N/A</v>
      </c>
      <c r="G82" t="e">
        <f t="shared" si="9"/>
        <v>#N/A</v>
      </c>
      <c r="H82" t="e">
        <f t="shared" si="10"/>
        <v>#N/A</v>
      </c>
    </row>
    <row r="83" spans="4:8" x14ac:dyDescent="0.25">
      <c r="D83" t="e">
        <f t="shared" si="6"/>
        <v>#N/A</v>
      </c>
      <c r="E83" s="4" t="e">
        <f t="shared" si="7"/>
        <v>#N/A</v>
      </c>
      <c r="F83" t="e">
        <f t="shared" si="8"/>
        <v>#N/A</v>
      </c>
      <c r="G83" t="e">
        <f t="shared" si="9"/>
        <v>#N/A</v>
      </c>
      <c r="H83" t="e">
        <f t="shared" si="10"/>
        <v>#N/A</v>
      </c>
    </row>
    <row r="84" spans="4:8" x14ac:dyDescent="0.25">
      <c r="D84" t="e">
        <f t="shared" si="6"/>
        <v>#N/A</v>
      </c>
      <c r="E84" s="4" t="e">
        <f t="shared" si="7"/>
        <v>#N/A</v>
      </c>
      <c r="F84" t="e">
        <f t="shared" si="8"/>
        <v>#N/A</v>
      </c>
      <c r="G84" t="e">
        <f t="shared" si="9"/>
        <v>#N/A</v>
      </c>
      <c r="H84" t="e">
        <f t="shared" si="10"/>
        <v>#N/A</v>
      </c>
    </row>
    <row r="85" spans="4:8" x14ac:dyDescent="0.25">
      <c r="D85" t="e">
        <f t="shared" si="6"/>
        <v>#N/A</v>
      </c>
      <c r="E85" s="4" t="e">
        <f t="shared" si="7"/>
        <v>#N/A</v>
      </c>
      <c r="F85" t="e">
        <f t="shared" si="8"/>
        <v>#N/A</v>
      </c>
      <c r="G85" t="e">
        <f t="shared" si="9"/>
        <v>#N/A</v>
      </c>
      <c r="H85" t="e">
        <f t="shared" si="10"/>
        <v>#N/A</v>
      </c>
    </row>
    <row r="86" spans="4:8" x14ac:dyDescent="0.25">
      <c r="D86" t="e">
        <f t="shared" si="6"/>
        <v>#N/A</v>
      </c>
      <c r="E86" s="4" t="e">
        <f t="shared" si="7"/>
        <v>#N/A</v>
      </c>
      <c r="F86" t="e">
        <f t="shared" si="8"/>
        <v>#N/A</v>
      </c>
      <c r="G86" t="e">
        <f t="shared" si="9"/>
        <v>#N/A</v>
      </c>
      <c r="H86" t="e">
        <f t="shared" si="10"/>
        <v>#N/A</v>
      </c>
    </row>
    <row r="87" spans="4:8" x14ac:dyDescent="0.25">
      <c r="D87" t="e">
        <f t="shared" si="6"/>
        <v>#N/A</v>
      </c>
      <c r="E87" s="4" t="e">
        <f t="shared" si="7"/>
        <v>#N/A</v>
      </c>
      <c r="F87" t="e">
        <f t="shared" si="8"/>
        <v>#N/A</v>
      </c>
      <c r="G87" t="e">
        <f t="shared" si="9"/>
        <v>#N/A</v>
      </c>
      <c r="H87" t="e">
        <f t="shared" si="10"/>
        <v>#N/A</v>
      </c>
    </row>
    <row r="88" spans="4:8" x14ac:dyDescent="0.25">
      <c r="D88" t="e">
        <f t="shared" si="6"/>
        <v>#N/A</v>
      </c>
      <c r="E88" s="4" t="e">
        <f t="shared" si="7"/>
        <v>#N/A</v>
      </c>
      <c r="F88" t="e">
        <f t="shared" si="8"/>
        <v>#N/A</v>
      </c>
      <c r="G88" t="e">
        <f t="shared" si="9"/>
        <v>#N/A</v>
      </c>
      <c r="H88" t="e">
        <f t="shared" si="10"/>
        <v>#N/A</v>
      </c>
    </row>
    <row r="89" spans="4:8" x14ac:dyDescent="0.25">
      <c r="D89" t="e">
        <f t="shared" si="6"/>
        <v>#N/A</v>
      </c>
      <c r="E89" s="4" t="e">
        <f t="shared" si="7"/>
        <v>#N/A</v>
      </c>
      <c r="F89" t="e">
        <f t="shared" si="8"/>
        <v>#N/A</v>
      </c>
      <c r="G89" t="e">
        <f t="shared" si="9"/>
        <v>#N/A</v>
      </c>
      <c r="H89" t="e">
        <f t="shared" si="10"/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9"/>
  <sheetViews>
    <sheetView workbookViewId="0">
      <selection activeCell="A8" sqref="A8:H8"/>
    </sheetView>
  </sheetViews>
  <sheetFormatPr baseColWidth="10" defaultRowHeight="15" x14ac:dyDescent="0.25"/>
  <cols>
    <col min="1" max="1" width="7" style="4" customWidth="1"/>
    <col min="2" max="2" width="7.140625" style="4" customWidth="1"/>
    <col min="3" max="3" width="6.140625" style="4" customWidth="1"/>
    <col min="4" max="4" width="25.5703125" customWidth="1"/>
    <col min="5" max="5" width="6.28515625" style="4" customWidth="1"/>
    <col min="6" max="6" width="15" customWidth="1"/>
    <col min="7" max="7" width="17.85546875" customWidth="1"/>
    <col min="8" max="8" width="9.8554687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9" t="s">
        <v>18</v>
      </c>
      <c r="E8" s="25" t="s">
        <v>1</v>
      </c>
      <c r="F8" s="9" t="s">
        <v>3</v>
      </c>
      <c r="G8" s="9" t="s">
        <v>4</v>
      </c>
      <c r="H8" s="9" t="s">
        <v>5</v>
      </c>
    </row>
    <row r="10" spans="1:8" x14ac:dyDescent="0.25">
      <c r="D10" t="e">
        <f t="shared" ref="D10:D73" si="0">VLOOKUP(C10,ALCAUDETE2014,2,FALSE)</f>
        <v>#N/A</v>
      </c>
      <c r="E10" s="4" t="e">
        <f t="shared" ref="E10:E73" si="1">VLOOKUP(C10,ALCAUDETE2014,4,FALSE)</f>
        <v>#N/A</v>
      </c>
      <c r="F10" t="e">
        <f t="shared" ref="F10:F73" si="2">VLOOKUP(C10,ALCAUDETE2014,8,FALSE)</f>
        <v>#N/A</v>
      </c>
      <c r="G10" t="e">
        <f t="shared" ref="G10:G73" si="3">VLOOKUP(C10,ALCAUDETE2014,9,FALSE)</f>
        <v>#N/A</v>
      </c>
      <c r="H10" t="e">
        <f t="shared" ref="H10:H41" si="4">VLOOKUP(C10,ALCAUDETE2014,10,FALSE)</f>
        <v>#N/A</v>
      </c>
    </row>
    <row r="11" spans="1:8" x14ac:dyDescent="0.25">
      <c r="D11" t="e">
        <f t="shared" si="0"/>
        <v>#N/A</v>
      </c>
      <c r="E11" s="4" t="e">
        <f t="shared" si="1"/>
        <v>#N/A</v>
      </c>
      <c r="F11" t="e">
        <f t="shared" si="2"/>
        <v>#N/A</v>
      </c>
      <c r="G11" t="e">
        <f t="shared" si="3"/>
        <v>#N/A</v>
      </c>
      <c r="H11" t="e">
        <f t="shared" si="4"/>
        <v>#N/A</v>
      </c>
    </row>
    <row r="12" spans="1:8" x14ac:dyDescent="0.25">
      <c r="D12" t="e">
        <f t="shared" si="0"/>
        <v>#N/A</v>
      </c>
      <c r="E12" s="4" t="e">
        <f t="shared" si="1"/>
        <v>#N/A</v>
      </c>
      <c r="F12" t="e">
        <f t="shared" si="2"/>
        <v>#N/A</v>
      </c>
      <c r="G12" t="e">
        <f t="shared" si="3"/>
        <v>#N/A</v>
      </c>
      <c r="H12" t="e">
        <f t="shared" si="4"/>
        <v>#N/A</v>
      </c>
    </row>
    <row r="13" spans="1:8" x14ac:dyDescent="0.25">
      <c r="D13" t="e">
        <f t="shared" si="0"/>
        <v>#N/A</v>
      </c>
      <c r="E13" s="4" t="e">
        <f t="shared" si="1"/>
        <v>#N/A</v>
      </c>
      <c r="F13" t="e">
        <f t="shared" si="2"/>
        <v>#N/A</v>
      </c>
      <c r="G13" t="e">
        <f t="shared" si="3"/>
        <v>#N/A</v>
      </c>
      <c r="H13" t="e">
        <f t="shared" si="4"/>
        <v>#N/A</v>
      </c>
    </row>
    <row r="14" spans="1:8" x14ac:dyDescent="0.25">
      <c r="D14" t="e">
        <f t="shared" si="0"/>
        <v>#N/A</v>
      </c>
      <c r="E14" s="4" t="e">
        <f t="shared" si="1"/>
        <v>#N/A</v>
      </c>
      <c r="F14" t="e">
        <f t="shared" si="2"/>
        <v>#N/A</v>
      </c>
      <c r="G14" t="e">
        <f t="shared" si="3"/>
        <v>#N/A</v>
      </c>
      <c r="H14" t="e">
        <f t="shared" si="4"/>
        <v>#N/A</v>
      </c>
    </row>
    <row r="15" spans="1:8" x14ac:dyDescent="0.25">
      <c r="D15" t="e">
        <f t="shared" si="0"/>
        <v>#N/A</v>
      </c>
      <c r="E15" s="4" t="e">
        <f t="shared" si="1"/>
        <v>#N/A</v>
      </c>
      <c r="F15" t="e">
        <f t="shared" si="2"/>
        <v>#N/A</v>
      </c>
      <c r="G15" t="e">
        <f t="shared" si="3"/>
        <v>#N/A</v>
      </c>
      <c r="H15" t="e">
        <f t="shared" si="4"/>
        <v>#N/A</v>
      </c>
    </row>
    <row r="16" spans="1:8" x14ac:dyDescent="0.25">
      <c r="D16" t="e">
        <f t="shared" si="0"/>
        <v>#N/A</v>
      </c>
      <c r="E16" s="4" t="e">
        <f t="shared" si="1"/>
        <v>#N/A</v>
      </c>
      <c r="F16" t="e">
        <f t="shared" si="2"/>
        <v>#N/A</v>
      </c>
      <c r="G16" t="e">
        <f t="shared" si="3"/>
        <v>#N/A</v>
      </c>
      <c r="H16" t="e">
        <f t="shared" si="4"/>
        <v>#N/A</v>
      </c>
    </row>
    <row r="17" spans="4:8" x14ac:dyDescent="0.25">
      <c r="D17" t="e">
        <f t="shared" si="0"/>
        <v>#N/A</v>
      </c>
      <c r="E17" s="4" t="e">
        <f t="shared" si="1"/>
        <v>#N/A</v>
      </c>
      <c r="F17" t="e">
        <f t="shared" si="2"/>
        <v>#N/A</v>
      </c>
      <c r="G17" t="e">
        <f t="shared" si="3"/>
        <v>#N/A</v>
      </c>
      <c r="H17" t="e">
        <f t="shared" si="4"/>
        <v>#N/A</v>
      </c>
    </row>
    <row r="18" spans="4:8" x14ac:dyDescent="0.25">
      <c r="D18" t="e">
        <f t="shared" si="0"/>
        <v>#N/A</v>
      </c>
      <c r="E18" s="4" t="e">
        <f t="shared" si="1"/>
        <v>#N/A</v>
      </c>
      <c r="F18" t="e">
        <f t="shared" si="2"/>
        <v>#N/A</v>
      </c>
      <c r="G18" t="e">
        <f t="shared" si="3"/>
        <v>#N/A</v>
      </c>
      <c r="H18" t="e">
        <f t="shared" si="4"/>
        <v>#N/A</v>
      </c>
    </row>
    <row r="19" spans="4:8" x14ac:dyDescent="0.25">
      <c r="D19" t="e">
        <f t="shared" si="0"/>
        <v>#N/A</v>
      </c>
      <c r="E19" s="4" t="e">
        <f t="shared" si="1"/>
        <v>#N/A</v>
      </c>
      <c r="F19" t="e">
        <f t="shared" si="2"/>
        <v>#N/A</v>
      </c>
      <c r="G19" t="e">
        <f t="shared" si="3"/>
        <v>#N/A</v>
      </c>
      <c r="H19" t="e">
        <f t="shared" si="4"/>
        <v>#N/A</v>
      </c>
    </row>
    <row r="20" spans="4:8" x14ac:dyDescent="0.25">
      <c r="D20" t="e">
        <f t="shared" si="0"/>
        <v>#N/A</v>
      </c>
      <c r="E20" s="4" t="e">
        <f t="shared" si="1"/>
        <v>#N/A</v>
      </c>
      <c r="F20" t="e">
        <f t="shared" si="2"/>
        <v>#N/A</v>
      </c>
      <c r="G20" t="e">
        <f t="shared" si="3"/>
        <v>#N/A</v>
      </c>
      <c r="H20" t="e">
        <f t="shared" si="4"/>
        <v>#N/A</v>
      </c>
    </row>
    <row r="21" spans="4:8" x14ac:dyDescent="0.25">
      <c r="D21" t="e">
        <f t="shared" si="0"/>
        <v>#N/A</v>
      </c>
      <c r="E21" s="4" t="e">
        <f t="shared" si="1"/>
        <v>#N/A</v>
      </c>
      <c r="F21" t="e">
        <f t="shared" si="2"/>
        <v>#N/A</v>
      </c>
      <c r="G21" t="e">
        <f t="shared" si="3"/>
        <v>#N/A</v>
      </c>
      <c r="H21" t="e">
        <f t="shared" si="4"/>
        <v>#N/A</v>
      </c>
    </row>
    <row r="22" spans="4:8" x14ac:dyDescent="0.25">
      <c r="D22" t="e">
        <f t="shared" si="0"/>
        <v>#N/A</v>
      </c>
      <c r="E22" s="4" t="e">
        <f t="shared" si="1"/>
        <v>#N/A</v>
      </c>
      <c r="F22" t="e">
        <f t="shared" si="2"/>
        <v>#N/A</v>
      </c>
      <c r="G22" t="e">
        <f t="shared" si="3"/>
        <v>#N/A</v>
      </c>
      <c r="H22" t="e">
        <f t="shared" si="4"/>
        <v>#N/A</v>
      </c>
    </row>
    <row r="23" spans="4:8" x14ac:dyDescent="0.25">
      <c r="D23" t="e">
        <f t="shared" si="0"/>
        <v>#N/A</v>
      </c>
      <c r="E23" s="4" t="e">
        <f t="shared" si="1"/>
        <v>#N/A</v>
      </c>
      <c r="F23" t="e">
        <f t="shared" si="2"/>
        <v>#N/A</v>
      </c>
      <c r="G23" t="e">
        <f t="shared" si="3"/>
        <v>#N/A</v>
      </c>
      <c r="H23" t="e">
        <f t="shared" si="4"/>
        <v>#N/A</v>
      </c>
    </row>
    <row r="24" spans="4:8" x14ac:dyDescent="0.25">
      <c r="D24" t="e">
        <f t="shared" si="0"/>
        <v>#N/A</v>
      </c>
      <c r="E24" s="4" t="e">
        <f t="shared" si="1"/>
        <v>#N/A</v>
      </c>
      <c r="F24" t="e">
        <f t="shared" si="2"/>
        <v>#N/A</v>
      </c>
      <c r="G24" t="e">
        <f t="shared" si="3"/>
        <v>#N/A</v>
      </c>
      <c r="H24" t="e">
        <f t="shared" si="4"/>
        <v>#N/A</v>
      </c>
    </row>
    <row r="25" spans="4:8" x14ac:dyDescent="0.25">
      <c r="D25" t="e">
        <f t="shared" si="0"/>
        <v>#N/A</v>
      </c>
      <c r="E25" s="4" t="e">
        <f t="shared" si="1"/>
        <v>#N/A</v>
      </c>
      <c r="F25" t="e">
        <f t="shared" si="2"/>
        <v>#N/A</v>
      </c>
      <c r="G25" t="e">
        <f t="shared" si="3"/>
        <v>#N/A</v>
      </c>
      <c r="H25" t="e">
        <f t="shared" si="4"/>
        <v>#N/A</v>
      </c>
    </row>
    <row r="26" spans="4:8" x14ac:dyDescent="0.25">
      <c r="D26" t="e">
        <f t="shared" si="0"/>
        <v>#N/A</v>
      </c>
      <c r="E26" s="4" t="e">
        <f t="shared" si="1"/>
        <v>#N/A</v>
      </c>
      <c r="F26" t="e">
        <f t="shared" si="2"/>
        <v>#N/A</v>
      </c>
      <c r="G26" t="e">
        <f t="shared" si="3"/>
        <v>#N/A</v>
      </c>
      <c r="H26" t="e">
        <f t="shared" si="4"/>
        <v>#N/A</v>
      </c>
    </row>
    <row r="27" spans="4:8" x14ac:dyDescent="0.25">
      <c r="D27" t="e">
        <f t="shared" si="0"/>
        <v>#N/A</v>
      </c>
      <c r="E27" s="4" t="e">
        <f t="shared" si="1"/>
        <v>#N/A</v>
      </c>
      <c r="F27" t="e">
        <f t="shared" si="2"/>
        <v>#N/A</v>
      </c>
      <c r="G27" t="e">
        <f t="shared" si="3"/>
        <v>#N/A</v>
      </c>
      <c r="H27" t="e">
        <f t="shared" si="4"/>
        <v>#N/A</v>
      </c>
    </row>
    <row r="28" spans="4:8" x14ac:dyDescent="0.25">
      <c r="D28" t="e">
        <f t="shared" si="0"/>
        <v>#N/A</v>
      </c>
      <c r="E28" s="4" t="e">
        <f t="shared" si="1"/>
        <v>#N/A</v>
      </c>
      <c r="F28" t="e">
        <f t="shared" si="2"/>
        <v>#N/A</v>
      </c>
      <c r="G28" t="e">
        <f t="shared" si="3"/>
        <v>#N/A</v>
      </c>
      <c r="H28" t="e">
        <f t="shared" si="4"/>
        <v>#N/A</v>
      </c>
    </row>
    <row r="29" spans="4:8" x14ac:dyDescent="0.25">
      <c r="D29" t="e">
        <f t="shared" si="0"/>
        <v>#N/A</v>
      </c>
      <c r="E29" s="4" t="e">
        <f t="shared" si="1"/>
        <v>#N/A</v>
      </c>
      <c r="F29" t="e">
        <f t="shared" si="2"/>
        <v>#N/A</v>
      </c>
      <c r="G29" t="e">
        <f t="shared" si="3"/>
        <v>#N/A</v>
      </c>
      <c r="H29" t="e">
        <f t="shared" si="4"/>
        <v>#N/A</v>
      </c>
    </row>
    <row r="30" spans="4:8" x14ac:dyDescent="0.25">
      <c r="D30" t="e">
        <f t="shared" si="0"/>
        <v>#N/A</v>
      </c>
      <c r="E30" s="4" t="e">
        <f t="shared" si="1"/>
        <v>#N/A</v>
      </c>
      <c r="F30" t="e">
        <f t="shared" si="2"/>
        <v>#N/A</v>
      </c>
      <c r="G30" t="e">
        <f t="shared" si="3"/>
        <v>#N/A</v>
      </c>
      <c r="H30" t="e">
        <f t="shared" si="4"/>
        <v>#N/A</v>
      </c>
    </row>
    <row r="31" spans="4:8" x14ac:dyDescent="0.25">
      <c r="D31" t="e">
        <f t="shared" si="0"/>
        <v>#N/A</v>
      </c>
      <c r="E31" s="4" t="e">
        <f t="shared" si="1"/>
        <v>#N/A</v>
      </c>
      <c r="F31" t="e">
        <f t="shared" si="2"/>
        <v>#N/A</v>
      </c>
      <c r="G31" t="e">
        <f t="shared" si="3"/>
        <v>#N/A</v>
      </c>
      <c r="H31" t="e">
        <f t="shared" si="4"/>
        <v>#N/A</v>
      </c>
    </row>
    <row r="32" spans="4:8" x14ac:dyDescent="0.25">
      <c r="D32" t="e">
        <f t="shared" si="0"/>
        <v>#N/A</v>
      </c>
      <c r="E32" s="4" t="e">
        <f t="shared" si="1"/>
        <v>#N/A</v>
      </c>
      <c r="F32" t="e">
        <f t="shared" si="2"/>
        <v>#N/A</v>
      </c>
      <c r="G32" t="e">
        <f t="shared" si="3"/>
        <v>#N/A</v>
      </c>
      <c r="H32" t="e">
        <f t="shared" si="4"/>
        <v>#N/A</v>
      </c>
    </row>
    <row r="33" spans="4:8" x14ac:dyDescent="0.25">
      <c r="D33" t="e">
        <f t="shared" si="0"/>
        <v>#N/A</v>
      </c>
      <c r="E33" s="4" t="e">
        <f t="shared" si="1"/>
        <v>#N/A</v>
      </c>
      <c r="F33" t="e">
        <f t="shared" si="2"/>
        <v>#N/A</v>
      </c>
      <c r="G33" t="e">
        <f t="shared" si="3"/>
        <v>#N/A</v>
      </c>
      <c r="H33" t="e">
        <f t="shared" si="4"/>
        <v>#N/A</v>
      </c>
    </row>
    <row r="34" spans="4:8" x14ac:dyDescent="0.25">
      <c r="D34" t="e">
        <f t="shared" si="0"/>
        <v>#N/A</v>
      </c>
      <c r="E34" s="4" t="e">
        <f t="shared" si="1"/>
        <v>#N/A</v>
      </c>
      <c r="F34" t="e">
        <f t="shared" si="2"/>
        <v>#N/A</v>
      </c>
      <c r="G34" t="e">
        <f t="shared" si="3"/>
        <v>#N/A</v>
      </c>
      <c r="H34" t="e">
        <f t="shared" si="4"/>
        <v>#N/A</v>
      </c>
    </row>
    <row r="35" spans="4:8" x14ac:dyDescent="0.25">
      <c r="D35" t="e">
        <f t="shared" si="0"/>
        <v>#N/A</v>
      </c>
      <c r="E35" s="4" t="e">
        <f t="shared" si="1"/>
        <v>#N/A</v>
      </c>
      <c r="F35" t="e">
        <f t="shared" si="2"/>
        <v>#N/A</v>
      </c>
      <c r="G35" t="e">
        <f t="shared" si="3"/>
        <v>#N/A</v>
      </c>
      <c r="H35" t="e">
        <f t="shared" si="4"/>
        <v>#N/A</v>
      </c>
    </row>
    <row r="36" spans="4:8" x14ac:dyDescent="0.25">
      <c r="D36" t="e">
        <f t="shared" si="0"/>
        <v>#N/A</v>
      </c>
      <c r="E36" s="4" t="e">
        <f t="shared" si="1"/>
        <v>#N/A</v>
      </c>
      <c r="F36" t="e">
        <f t="shared" si="2"/>
        <v>#N/A</v>
      </c>
      <c r="G36" t="e">
        <f t="shared" si="3"/>
        <v>#N/A</v>
      </c>
      <c r="H36" t="e">
        <f t="shared" si="4"/>
        <v>#N/A</v>
      </c>
    </row>
    <row r="37" spans="4:8" x14ac:dyDescent="0.25">
      <c r="D37" t="e">
        <f t="shared" si="0"/>
        <v>#N/A</v>
      </c>
      <c r="E37" s="4" t="e">
        <f t="shared" si="1"/>
        <v>#N/A</v>
      </c>
      <c r="F37" t="e">
        <f t="shared" si="2"/>
        <v>#N/A</v>
      </c>
      <c r="G37" t="e">
        <f t="shared" si="3"/>
        <v>#N/A</v>
      </c>
      <c r="H37" t="e">
        <f t="shared" si="4"/>
        <v>#N/A</v>
      </c>
    </row>
    <row r="38" spans="4:8" x14ac:dyDescent="0.25">
      <c r="D38" t="e">
        <f t="shared" si="0"/>
        <v>#N/A</v>
      </c>
      <c r="E38" s="4" t="e">
        <f t="shared" si="1"/>
        <v>#N/A</v>
      </c>
      <c r="F38" t="e">
        <f t="shared" si="2"/>
        <v>#N/A</v>
      </c>
      <c r="G38" t="e">
        <f t="shared" si="3"/>
        <v>#N/A</v>
      </c>
      <c r="H38" t="e">
        <f t="shared" si="4"/>
        <v>#N/A</v>
      </c>
    </row>
    <row r="39" spans="4:8" x14ac:dyDescent="0.25">
      <c r="D39" t="e">
        <f t="shared" si="0"/>
        <v>#N/A</v>
      </c>
      <c r="E39" s="4" t="e">
        <f t="shared" si="1"/>
        <v>#N/A</v>
      </c>
      <c r="F39" t="e">
        <f t="shared" si="2"/>
        <v>#N/A</v>
      </c>
      <c r="G39" t="e">
        <f t="shared" si="3"/>
        <v>#N/A</v>
      </c>
      <c r="H39" t="e">
        <f t="shared" si="4"/>
        <v>#N/A</v>
      </c>
    </row>
    <row r="40" spans="4:8" x14ac:dyDescent="0.25">
      <c r="D40" t="e">
        <f t="shared" si="0"/>
        <v>#N/A</v>
      </c>
      <c r="E40" s="4" t="e">
        <f t="shared" si="1"/>
        <v>#N/A</v>
      </c>
      <c r="F40" t="e">
        <f t="shared" si="2"/>
        <v>#N/A</v>
      </c>
      <c r="G40" t="e">
        <f t="shared" si="3"/>
        <v>#N/A</v>
      </c>
      <c r="H40" t="e">
        <f t="shared" si="4"/>
        <v>#N/A</v>
      </c>
    </row>
    <row r="41" spans="4:8" x14ac:dyDescent="0.25">
      <c r="D41" t="e">
        <f t="shared" si="0"/>
        <v>#N/A</v>
      </c>
      <c r="E41" s="4" t="e">
        <f t="shared" si="1"/>
        <v>#N/A</v>
      </c>
      <c r="F41" t="e">
        <f t="shared" si="2"/>
        <v>#N/A</v>
      </c>
      <c r="G41" t="e">
        <f t="shared" si="3"/>
        <v>#N/A</v>
      </c>
      <c r="H41" t="e">
        <f t="shared" si="4"/>
        <v>#N/A</v>
      </c>
    </row>
    <row r="42" spans="4:8" x14ac:dyDescent="0.25">
      <c r="D42" t="e">
        <f t="shared" si="0"/>
        <v>#N/A</v>
      </c>
      <c r="E42" s="4" t="e">
        <f t="shared" si="1"/>
        <v>#N/A</v>
      </c>
      <c r="F42" t="e">
        <f t="shared" si="2"/>
        <v>#N/A</v>
      </c>
      <c r="G42" t="e">
        <f t="shared" si="3"/>
        <v>#N/A</v>
      </c>
      <c r="H42" t="e">
        <f t="shared" ref="H42:H73" si="5">VLOOKUP(C42,ALCAUDETE2014,10,FALSE)</f>
        <v>#N/A</v>
      </c>
    </row>
    <row r="43" spans="4:8" x14ac:dyDescent="0.25">
      <c r="D43" t="e">
        <f t="shared" si="0"/>
        <v>#N/A</v>
      </c>
      <c r="E43" s="4" t="e">
        <f t="shared" si="1"/>
        <v>#N/A</v>
      </c>
      <c r="F43" t="e">
        <f t="shared" si="2"/>
        <v>#N/A</v>
      </c>
      <c r="G43" t="e">
        <f t="shared" si="3"/>
        <v>#N/A</v>
      </c>
      <c r="H43" t="e">
        <f t="shared" si="5"/>
        <v>#N/A</v>
      </c>
    </row>
    <row r="44" spans="4:8" x14ac:dyDescent="0.25">
      <c r="D44" t="e">
        <f t="shared" si="0"/>
        <v>#N/A</v>
      </c>
      <c r="E44" s="4" t="e">
        <f t="shared" si="1"/>
        <v>#N/A</v>
      </c>
      <c r="F44" t="e">
        <f t="shared" si="2"/>
        <v>#N/A</v>
      </c>
      <c r="G44" t="e">
        <f t="shared" si="3"/>
        <v>#N/A</v>
      </c>
      <c r="H44" t="e">
        <f t="shared" si="5"/>
        <v>#N/A</v>
      </c>
    </row>
    <row r="45" spans="4:8" x14ac:dyDescent="0.25">
      <c r="D45" t="e">
        <f t="shared" si="0"/>
        <v>#N/A</v>
      </c>
      <c r="E45" s="4" t="e">
        <f t="shared" si="1"/>
        <v>#N/A</v>
      </c>
      <c r="F45" t="e">
        <f t="shared" si="2"/>
        <v>#N/A</v>
      </c>
      <c r="G45" t="e">
        <f t="shared" si="3"/>
        <v>#N/A</v>
      </c>
      <c r="H45" t="e">
        <f t="shared" si="5"/>
        <v>#N/A</v>
      </c>
    </row>
    <row r="46" spans="4:8" x14ac:dyDescent="0.25">
      <c r="D46" t="e">
        <f t="shared" si="0"/>
        <v>#N/A</v>
      </c>
      <c r="E46" s="4" t="e">
        <f t="shared" si="1"/>
        <v>#N/A</v>
      </c>
      <c r="F46" t="e">
        <f t="shared" si="2"/>
        <v>#N/A</v>
      </c>
      <c r="G46" t="e">
        <f t="shared" si="3"/>
        <v>#N/A</v>
      </c>
      <c r="H46" t="e">
        <f t="shared" si="5"/>
        <v>#N/A</v>
      </c>
    </row>
    <row r="47" spans="4:8" x14ac:dyDescent="0.25">
      <c r="D47" t="e">
        <f t="shared" si="0"/>
        <v>#N/A</v>
      </c>
      <c r="E47" s="4" t="e">
        <f t="shared" si="1"/>
        <v>#N/A</v>
      </c>
      <c r="F47" t="e">
        <f t="shared" si="2"/>
        <v>#N/A</v>
      </c>
      <c r="G47" t="e">
        <f t="shared" si="3"/>
        <v>#N/A</v>
      </c>
      <c r="H47" t="e">
        <f t="shared" si="5"/>
        <v>#N/A</v>
      </c>
    </row>
    <row r="48" spans="4:8" x14ac:dyDescent="0.25">
      <c r="D48" t="e">
        <f t="shared" si="0"/>
        <v>#N/A</v>
      </c>
      <c r="E48" s="4" t="e">
        <f t="shared" si="1"/>
        <v>#N/A</v>
      </c>
      <c r="F48" t="e">
        <f t="shared" si="2"/>
        <v>#N/A</v>
      </c>
      <c r="G48" t="e">
        <f t="shared" si="3"/>
        <v>#N/A</v>
      </c>
      <c r="H48" t="e">
        <f t="shared" si="5"/>
        <v>#N/A</v>
      </c>
    </row>
    <row r="49" spans="4:8" x14ac:dyDescent="0.25">
      <c r="D49" t="e">
        <f t="shared" si="0"/>
        <v>#N/A</v>
      </c>
      <c r="E49" s="4" t="e">
        <f t="shared" si="1"/>
        <v>#N/A</v>
      </c>
      <c r="F49" t="e">
        <f t="shared" si="2"/>
        <v>#N/A</v>
      </c>
      <c r="G49" t="e">
        <f t="shared" si="3"/>
        <v>#N/A</v>
      </c>
      <c r="H49" t="e">
        <f t="shared" si="5"/>
        <v>#N/A</v>
      </c>
    </row>
    <row r="50" spans="4:8" x14ac:dyDescent="0.25">
      <c r="D50" t="e">
        <f t="shared" si="0"/>
        <v>#N/A</v>
      </c>
      <c r="E50" s="4" t="e">
        <f t="shared" si="1"/>
        <v>#N/A</v>
      </c>
      <c r="F50" t="e">
        <f t="shared" si="2"/>
        <v>#N/A</v>
      </c>
      <c r="G50" t="e">
        <f t="shared" si="3"/>
        <v>#N/A</v>
      </c>
      <c r="H50" t="e">
        <f t="shared" si="5"/>
        <v>#N/A</v>
      </c>
    </row>
    <row r="51" spans="4:8" x14ac:dyDescent="0.25">
      <c r="D51" t="e">
        <f t="shared" si="0"/>
        <v>#N/A</v>
      </c>
      <c r="E51" s="4" t="e">
        <f t="shared" si="1"/>
        <v>#N/A</v>
      </c>
      <c r="F51" t="e">
        <f t="shared" si="2"/>
        <v>#N/A</v>
      </c>
      <c r="G51" t="e">
        <f t="shared" si="3"/>
        <v>#N/A</v>
      </c>
      <c r="H51" t="e">
        <f t="shared" si="5"/>
        <v>#N/A</v>
      </c>
    </row>
    <row r="52" spans="4:8" x14ac:dyDescent="0.25">
      <c r="D52" t="e">
        <f t="shared" si="0"/>
        <v>#N/A</v>
      </c>
      <c r="E52" s="4" t="e">
        <f t="shared" si="1"/>
        <v>#N/A</v>
      </c>
      <c r="F52" t="e">
        <f t="shared" si="2"/>
        <v>#N/A</v>
      </c>
      <c r="G52" t="e">
        <f t="shared" si="3"/>
        <v>#N/A</v>
      </c>
      <c r="H52" t="e">
        <f t="shared" si="5"/>
        <v>#N/A</v>
      </c>
    </row>
    <row r="53" spans="4:8" x14ac:dyDescent="0.25">
      <c r="D53" t="e">
        <f t="shared" si="0"/>
        <v>#N/A</v>
      </c>
      <c r="E53" s="4" t="e">
        <f t="shared" si="1"/>
        <v>#N/A</v>
      </c>
      <c r="F53" t="e">
        <f t="shared" si="2"/>
        <v>#N/A</v>
      </c>
      <c r="G53" t="e">
        <f t="shared" si="3"/>
        <v>#N/A</v>
      </c>
      <c r="H53" t="e">
        <f t="shared" si="5"/>
        <v>#N/A</v>
      </c>
    </row>
    <row r="54" spans="4:8" x14ac:dyDescent="0.25">
      <c r="D54" t="e">
        <f t="shared" si="0"/>
        <v>#N/A</v>
      </c>
      <c r="E54" s="4" t="e">
        <f t="shared" si="1"/>
        <v>#N/A</v>
      </c>
      <c r="F54" t="e">
        <f t="shared" si="2"/>
        <v>#N/A</v>
      </c>
      <c r="G54" t="e">
        <f t="shared" si="3"/>
        <v>#N/A</v>
      </c>
      <c r="H54" t="e">
        <f t="shared" si="5"/>
        <v>#N/A</v>
      </c>
    </row>
    <row r="55" spans="4:8" x14ac:dyDescent="0.25">
      <c r="D55" t="e">
        <f t="shared" si="0"/>
        <v>#N/A</v>
      </c>
      <c r="E55" s="4" t="e">
        <f t="shared" si="1"/>
        <v>#N/A</v>
      </c>
      <c r="F55" t="e">
        <f t="shared" si="2"/>
        <v>#N/A</v>
      </c>
      <c r="G55" t="e">
        <f t="shared" si="3"/>
        <v>#N/A</v>
      </c>
      <c r="H55" t="e">
        <f t="shared" si="5"/>
        <v>#N/A</v>
      </c>
    </row>
    <row r="56" spans="4:8" x14ac:dyDescent="0.25">
      <c r="D56" t="e">
        <f t="shared" si="0"/>
        <v>#N/A</v>
      </c>
      <c r="E56" s="4" t="e">
        <f t="shared" si="1"/>
        <v>#N/A</v>
      </c>
      <c r="F56" t="e">
        <f t="shared" si="2"/>
        <v>#N/A</v>
      </c>
      <c r="G56" t="e">
        <f t="shared" si="3"/>
        <v>#N/A</v>
      </c>
      <c r="H56" t="e">
        <f t="shared" si="5"/>
        <v>#N/A</v>
      </c>
    </row>
    <row r="57" spans="4:8" x14ac:dyDescent="0.25">
      <c r="D57" t="e">
        <f t="shared" si="0"/>
        <v>#N/A</v>
      </c>
      <c r="E57" s="4" t="e">
        <f t="shared" si="1"/>
        <v>#N/A</v>
      </c>
      <c r="F57" t="e">
        <f t="shared" si="2"/>
        <v>#N/A</v>
      </c>
      <c r="G57" t="e">
        <f t="shared" si="3"/>
        <v>#N/A</v>
      </c>
      <c r="H57" t="e">
        <f t="shared" si="5"/>
        <v>#N/A</v>
      </c>
    </row>
    <row r="58" spans="4:8" x14ac:dyDescent="0.25">
      <c r="D58" t="e">
        <f t="shared" si="0"/>
        <v>#N/A</v>
      </c>
      <c r="E58" s="4" t="e">
        <f t="shared" si="1"/>
        <v>#N/A</v>
      </c>
      <c r="F58" t="e">
        <f t="shared" si="2"/>
        <v>#N/A</v>
      </c>
      <c r="G58" t="e">
        <f t="shared" si="3"/>
        <v>#N/A</v>
      </c>
      <c r="H58" t="e">
        <f t="shared" si="5"/>
        <v>#N/A</v>
      </c>
    </row>
    <row r="59" spans="4:8" x14ac:dyDescent="0.25">
      <c r="D59" t="e">
        <f t="shared" si="0"/>
        <v>#N/A</v>
      </c>
      <c r="E59" s="4" t="e">
        <f t="shared" si="1"/>
        <v>#N/A</v>
      </c>
      <c r="F59" t="e">
        <f t="shared" si="2"/>
        <v>#N/A</v>
      </c>
      <c r="G59" t="e">
        <f t="shared" si="3"/>
        <v>#N/A</v>
      </c>
      <c r="H59" t="e">
        <f t="shared" si="5"/>
        <v>#N/A</v>
      </c>
    </row>
    <row r="60" spans="4:8" x14ac:dyDescent="0.25">
      <c r="D60" t="e">
        <f t="shared" si="0"/>
        <v>#N/A</v>
      </c>
      <c r="E60" s="4" t="e">
        <f t="shared" si="1"/>
        <v>#N/A</v>
      </c>
      <c r="F60" t="e">
        <f t="shared" si="2"/>
        <v>#N/A</v>
      </c>
      <c r="G60" t="e">
        <f t="shared" si="3"/>
        <v>#N/A</v>
      </c>
      <c r="H60" t="e">
        <f t="shared" si="5"/>
        <v>#N/A</v>
      </c>
    </row>
    <row r="61" spans="4:8" x14ac:dyDescent="0.25">
      <c r="D61" t="e">
        <f t="shared" si="0"/>
        <v>#N/A</v>
      </c>
      <c r="E61" s="4" t="e">
        <f t="shared" si="1"/>
        <v>#N/A</v>
      </c>
      <c r="F61" t="e">
        <f t="shared" si="2"/>
        <v>#N/A</v>
      </c>
      <c r="G61" t="e">
        <f t="shared" si="3"/>
        <v>#N/A</v>
      </c>
      <c r="H61" t="e">
        <f t="shared" si="5"/>
        <v>#N/A</v>
      </c>
    </row>
    <row r="62" spans="4:8" x14ac:dyDescent="0.25">
      <c r="D62" t="e">
        <f t="shared" si="0"/>
        <v>#N/A</v>
      </c>
      <c r="E62" s="4" t="e">
        <f t="shared" si="1"/>
        <v>#N/A</v>
      </c>
      <c r="F62" t="e">
        <f t="shared" si="2"/>
        <v>#N/A</v>
      </c>
      <c r="G62" t="e">
        <f t="shared" si="3"/>
        <v>#N/A</v>
      </c>
      <c r="H62" t="e">
        <f t="shared" si="5"/>
        <v>#N/A</v>
      </c>
    </row>
    <row r="63" spans="4:8" x14ac:dyDescent="0.25">
      <c r="D63" t="e">
        <f t="shared" si="0"/>
        <v>#N/A</v>
      </c>
      <c r="E63" s="4" t="e">
        <f t="shared" si="1"/>
        <v>#N/A</v>
      </c>
      <c r="F63" t="e">
        <f t="shared" si="2"/>
        <v>#N/A</v>
      </c>
      <c r="G63" t="e">
        <f t="shared" si="3"/>
        <v>#N/A</v>
      </c>
      <c r="H63" t="e">
        <f t="shared" si="5"/>
        <v>#N/A</v>
      </c>
    </row>
    <row r="64" spans="4:8" x14ac:dyDescent="0.25">
      <c r="D64" t="e">
        <f t="shared" si="0"/>
        <v>#N/A</v>
      </c>
      <c r="E64" s="4" t="e">
        <f t="shared" si="1"/>
        <v>#N/A</v>
      </c>
      <c r="F64" t="e">
        <f t="shared" si="2"/>
        <v>#N/A</v>
      </c>
      <c r="G64" t="e">
        <f t="shared" si="3"/>
        <v>#N/A</v>
      </c>
      <c r="H64" t="e">
        <f t="shared" si="5"/>
        <v>#N/A</v>
      </c>
    </row>
    <row r="65" spans="4:8" x14ac:dyDescent="0.25">
      <c r="D65" t="e">
        <f t="shared" si="0"/>
        <v>#N/A</v>
      </c>
      <c r="E65" s="4" t="e">
        <f t="shared" si="1"/>
        <v>#N/A</v>
      </c>
      <c r="F65" t="e">
        <f t="shared" si="2"/>
        <v>#N/A</v>
      </c>
      <c r="G65" t="e">
        <f t="shared" si="3"/>
        <v>#N/A</v>
      </c>
      <c r="H65" t="e">
        <f t="shared" si="5"/>
        <v>#N/A</v>
      </c>
    </row>
    <row r="66" spans="4:8" x14ac:dyDescent="0.25">
      <c r="D66" t="e">
        <f t="shared" si="0"/>
        <v>#N/A</v>
      </c>
      <c r="E66" s="4" t="e">
        <f t="shared" si="1"/>
        <v>#N/A</v>
      </c>
      <c r="F66" t="e">
        <f t="shared" si="2"/>
        <v>#N/A</v>
      </c>
      <c r="G66" t="e">
        <f t="shared" si="3"/>
        <v>#N/A</v>
      </c>
      <c r="H66" t="e">
        <f t="shared" si="5"/>
        <v>#N/A</v>
      </c>
    </row>
    <row r="67" spans="4:8" x14ac:dyDescent="0.25">
      <c r="D67" t="e">
        <f t="shared" si="0"/>
        <v>#N/A</v>
      </c>
      <c r="E67" s="4" t="e">
        <f t="shared" si="1"/>
        <v>#N/A</v>
      </c>
      <c r="F67" t="e">
        <f t="shared" si="2"/>
        <v>#N/A</v>
      </c>
      <c r="G67" t="e">
        <f t="shared" si="3"/>
        <v>#N/A</v>
      </c>
      <c r="H67" t="e">
        <f t="shared" si="5"/>
        <v>#N/A</v>
      </c>
    </row>
    <row r="68" spans="4:8" x14ac:dyDescent="0.25">
      <c r="D68" t="e">
        <f t="shared" si="0"/>
        <v>#N/A</v>
      </c>
      <c r="E68" s="4" t="e">
        <f t="shared" si="1"/>
        <v>#N/A</v>
      </c>
      <c r="F68" t="e">
        <f t="shared" si="2"/>
        <v>#N/A</v>
      </c>
      <c r="G68" t="e">
        <f t="shared" si="3"/>
        <v>#N/A</v>
      </c>
      <c r="H68" t="e">
        <f t="shared" si="5"/>
        <v>#N/A</v>
      </c>
    </row>
    <row r="69" spans="4:8" x14ac:dyDescent="0.25">
      <c r="D69" t="e">
        <f t="shared" si="0"/>
        <v>#N/A</v>
      </c>
      <c r="E69" s="4" t="e">
        <f t="shared" si="1"/>
        <v>#N/A</v>
      </c>
      <c r="F69" t="e">
        <f t="shared" si="2"/>
        <v>#N/A</v>
      </c>
      <c r="G69" t="e">
        <f t="shared" si="3"/>
        <v>#N/A</v>
      </c>
      <c r="H69" t="e">
        <f t="shared" si="5"/>
        <v>#N/A</v>
      </c>
    </row>
    <row r="70" spans="4:8" x14ac:dyDescent="0.25">
      <c r="D70" t="e">
        <f t="shared" si="0"/>
        <v>#N/A</v>
      </c>
      <c r="E70" s="4" t="e">
        <f t="shared" si="1"/>
        <v>#N/A</v>
      </c>
      <c r="F70" t="e">
        <f t="shared" si="2"/>
        <v>#N/A</v>
      </c>
      <c r="G70" t="e">
        <f t="shared" si="3"/>
        <v>#N/A</v>
      </c>
      <c r="H70" t="e">
        <f t="shared" si="5"/>
        <v>#N/A</v>
      </c>
    </row>
    <row r="71" spans="4:8" x14ac:dyDescent="0.25">
      <c r="D71" t="e">
        <f t="shared" si="0"/>
        <v>#N/A</v>
      </c>
      <c r="E71" s="4" t="e">
        <f t="shared" si="1"/>
        <v>#N/A</v>
      </c>
      <c r="F71" t="e">
        <f t="shared" si="2"/>
        <v>#N/A</v>
      </c>
      <c r="G71" t="e">
        <f t="shared" si="3"/>
        <v>#N/A</v>
      </c>
      <c r="H71" t="e">
        <f t="shared" si="5"/>
        <v>#N/A</v>
      </c>
    </row>
    <row r="72" spans="4:8" x14ac:dyDescent="0.25">
      <c r="D72" t="e">
        <f t="shared" si="0"/>
        <v>#N/A</v>
      </c>
      <c r="E72" s="4" t="e">
        <f t="shared" si="1"/>
        <v>#N/A</v>
      </c>
      <c r="F72" t="e">
        <f t="shared" si="2"/>
        <v>#N/A</v>
      </c>
      <c r="G72" t="e">
        <f t="shared" si="3"/>
        <v>#N/A</v>
      </c>
      <c r="H72" t="e">
        <f t="shared" si="5"/>
        <v>#N/A</v>
      </c>
    </row>
    <row r="73" spans="4:8" x14ac:dyDescent="0.25">
      <c r="D73" t="e">
        <f t="shared" si="0"/>
        <v>#N/A</v>
      </c>
      <c r="E73" s="4" t="e">
        <f t="shared" si="1"/>
        <v>#N/A</v>
      </c>
      <c r="F73" t="e">
        <f t="shared" si="2"/>
        <v>#N/A</v>
      </c>
      <c r="G73" t="e">
        <f t="shared" si="3"/>
        <v>#N/A</v>
      </c>
      <c r="H73" t="e">
        <f t="shared" si="5"/>
        <v>#N/A</v>
      </c>
    </row>
    <row r="74" spans="4:8" x14ac:dyDescent="0.25">
      <c r="D74" t="e">
        <f t="shared" ref="D74:D89" si="6">VLOOKUP(C74,ALCAUDETE2014,2,FALSE)</f>
        <v>#N/A</v>
      </c>
      <c r="E74" s="4" t="e">
        <f t="shared" ref="E74:E89" si="7">VLOOKUP(C74,ALCAUDETE2014,4,FALSE)</f>
        <v>#N/A</v>
      </c>
      <c r="F74" t="e">
        <f t="shared" ref="F74:F89" si="8">VLOOKUP(C74,ALCAUDETE2014,8,FALSE)</f>
        <v>#N/A</v>
      </c>
      <c r="G74" t="e">
        <f t="shared" ref="G74:G89" si="9">VLOOKUP(C74,ALCAUDETE2014,9,FALSE)</f>
        <v>#N/A</v>
      </c>
      <c r="H74" t="e">
        <f t="shared" ref="H74:H89" si="10">VLOOKUP(C74,ALCAUDETE2014,10,FALSE)</f>
        <v>#N/A</v>
      </c>
    </row>
    <row r="75" spans="4:8" x14ac:dyDescent="0.25">
      <c r="D75" t="e">
        <f t="shared" si="6"/>
        <v>#N/A</v>
      </c>
      <c r="E75" s="4" t="e">
        <f t="shared" si="7"/>
        <v>#N/A</v>
      </c>
      <c r="F75" t="e">
        <f t="shared" si="8"/>
        <v>#N/A</v>
      </c>
      <c r="G75" t="e">
        <f t="shared" si="9"/>
        <v>#N/A</v>
      </c>
      <c r="H75" t="e">
        <f t="shared" si="10"/>
        <v>#N/A</v>
      </c>
    </row>
    <row r="76" spans="4:8" x14ac:dyDescent="0.25">
      <c r="D76" t="e">
        <f t="shared" si="6"/>
        <v>#N/A</v>
      </c>
      <c r="E76" s="4" t="e">
        <f t="shared" si="7"/>
        <v>#N/A</v>
      </c>
      <c r="F76" t="e">
        <f t="shared" si="8"/>
        <v>#N/A</v>
      </c>
      <c r="G76" t="e">
        <f t="shared" si="9"/>
        <v>#N/A</v>
      </c>
      <c r="H76" t="e">
        <f t="shared" si="10"/>
        <v>#N/A</v>
      </c>
    </row>
    <row r="77" spans="4:8" x14ac:dyDescent="0.25">
      <c r="D77" t="e">
        <f t="shared" si="6"/>
        <v>#N/A</v>
      </c>
      <c r="E77" s="4" t="e">
        <f t="shared" si="7"/>
        <v>#N/A</v>
      </c>
      <c r="F77" t="e">
        <f t="shared" si="8"/>
        <v>#N/A</v>
      </c>
      <c r="G77" t="e">
        <f t="shared" si="9"/>
        <v>#N/A</v>
      </c>
      <c r="H77" t="e">
        <f t="shared" si="10"/>
        <v>#N/A</v>
      </c>
    </row>
    <row r="78" spans="4:8" x14ac:dyDescent="0.25">
      <c r="D78" t="e">
        <f t="shared" si="6"/>
        <v>#N/A</v>
      </c>
      <c r="E78" s="4" t="e">
        <f t="shared" si="7"/>
        <v>#N/A</v>
      </c>
      <c r="F78" t="e">
        <f t="shared" si="8"/>
        <v>#N/A</v>
      </c>
      <c r="G78" t="e">
        <f t="shared" si="9"/>
        <v>#N/A</v>
      </c>
      <c r="H78" t="e">
        <f t="shared" si="10"/>
        <v>#N/A</v>
      </c>
    </row>
    <row r="79" spans="4:8" x14ac:dyDescent="0.25">
      <c r="D79" t="e">
        <f t="shared" si="6"/>
        <v>#N/A</v>
      </c>
      <c r="E79" s="4" t="e">
        <f t="shared" si="7"/>
        <v>#N/A</v>
      </c>
      <c r="F79" t="e">
        <f t="shared" si="8"/>
        <v>#N/A</v>
      </c>
      <c r="G79" t="e">
        <f t="shared" si="9"/>
        <v>#N/A</v>
      </c>
      <c r="H79" t="e">
        <f t="shared" si="10"/>
        <v>#N/A</v>
      </c>
    </row>
    <row r="80" spans="4:8" x14ac:dyDescent="0.25">
      <c r="D80" t="e">
        <f t="shared" si="6"/>
        <v>#N/A</v>
      </c>
      <c r="E80" s="4" t="e">
        <f t="shared" si="7"/>
        <v>#N/A</v>
      </c>
      <c r="F80" t="e">
        <f t="shared" si="8"/>
        <v>#N/A</v>
      </c>
      <c r="G80" t="e">
        <f t="shared" si="9"/>
        <v>#N/A</v>
      </c>
      <c r="H80" t="e">
        <f t="shared" si="10"/>
        <v>#N/A</v>
      </c>
    </row>
    <row r="81" spans="4:8" x14ac:dyDescent="0.25">
      <c r="D81" t="e">
        <f t="shared" si="6"/>
        <v>#N/A</v>
      </c>
      <c r="E81" s="4" t="e">
        <f t="shared" si="7"/>
        <v>#N/A</v>
      </c>
      <c r="F81" t="e">
        <f t="shared" si="8"/>
        <v>#N/A</v>
      </c>
      <c r="G81" t="e">
        <f t="shared" si="9"/>
        <v>#N/A</v>
      </c>
      <c r="H81" t="e">
        <f t="shared" si="10"/>
        <v>#N/A</v>
      </c>
    </row>
    <row r="82" spans="4:8" x14ac:dyDescent="0.25">
      <c r="D82" t="e">
        <f t="shared" si="6"/>
        <v>#N/A</v>
      </c>
      <c r="E82" s="4" t="e">
        <f t="shared" si="7"/>
        <v>#N/A</v>
      </c>
      <c r="F82" t="e">
        <f t="shared" si="8"/>
        <v>#N/A</v>
      </c>
      <c r="G82" t="e">
        <f t="shared" si="9"/>
        <v>#N/A</v>
      </c>
      <c r="H82" t="e">
        <f t="shared" si="10"/>
        <v>#N/A</v>
      </c>
    </row>
    <row r="83" spans="4:8" x14ac:dyDescent="0.25">
      <c r="D83" t="e">
        <f t="shared" si="6"/>
        <v>#N/A</v>
      </c>
      <c r="E83" s="4" t="e">
        <f t="shared" si="7"/>
        <v>#N/A</v>
      </c>
      <c r="F83" t="e">
        <f t="shared" si="8"/>
        <v>#N/A</v>
      </c>
      <c r="G83" t="e">
        <f t="shared" si="9"/>
        <v>#N/A</v>
      </c>
      <c r="H83" t="e">
        <f t="shared" si="10"/>
        <v>#N/A</v>
      </c>
    </row>
    <row r="84" spans="4:8" x14ac:dyDescent="0.25">
      <c r="D84" t="e">
        <f t="shared" si="6"/>
        <v>#N/A</v>
      </c>
      <c r="E84" s="4" t="e">
        <f t="shared" si="7"/>
        <v>#N/A</v>
      </c>
      <c r="F84" t="e">
        <f t="shared" si="8"/>
        <v>#N/A</v>
      </c>
      <c r="G84" t="e">
        <f t="shared" si="9"/>
        <v>#N/A</v>
      </c>
      <c r="H84" t="e">
        <f t="shared" si="10"/>
        <v>#N/A</v>
      </c>
    </row>
    <row r="85" spans="4:8" x14ac:dyDescent="0.25">
      <c r="D85" t="e">
        <f t="shared" si="6"/>
        <v>#N/A</v>
      </c>
      <c r="E85" s="4" t="e">
        <f t="shared" si="7"/>
        <v>#N/A</v>
      </c>
      <c r="F85" t="e">
        <f t="shared" si="8"/>
        <v>#N/A</v>
      </c>
      <c r="G85" t="e">
        <f t="shared" si="9"/>
        <v>#N/A</v>
      </c>
      <c r="H85" t="e">
        <f t="shared" si="10"/>
        <v>#N/A</v>
      </c>
    </row>
    <row r="86" spans="4:8" x14ac:dyDescent="0.25">
      <c r="D86" t="e">
        <f t="shared" si="6"/>
        <v>#N/A</v>
      </c>
      <c r="E86" s="4" t="e">
        <f t="shared" si="7"/>
        <v>#N/A</v>
      </c>
      <c r="F86" t="e">
        <f t="shared" si="8"/>
        <v>#N/A</v>
      </c>
      <c r="G86" t="e">
        <f t="shared" si="9"/>
        <v>#N/A</v>
      </c>
      <c r="H86" t="e">
        <f t="shared" si="10"/>
        <v>#N/A</v>
      </c>
    </row>
    <row r="87" spans="4:8" x14ac:dyDescent="0.25">
      <c r="D87" t="e">
        <f t="shared" si="6"/>
        <v>#N/A</v>
      </c>
      <c r="E87" s="4" t="e">
        <f t="shared" si="7"/>
        <v>#N/A</v>
      </c>
      <c r="F87" t="e">
        <f t="shared" si="8"/>
        <v>#N/A</v>
      </c>
      <c r="G87" t="e">
        <f t="shared" si="9"/>
        <v>#N/A</v>
      </c>
      <c r="H87" t="e">
        <f t="shared" si="10"/>
        <v>#N/A</v>
      </c>
    </row>
    <row r="88" spans="4:8" x14ac:dyDescent="0.25">
      <c r="D88" t="e">
        <f t="shared" si="6"/>
        <v>#N/A</v>
      </c>
      <c r="E88" s="4" t="e">
        <f t="shared" si="7"/>
        <v>#N/A</v>
      </c>
      <c r="F88" t="e">
        <f t="shared" si="8"/>
        <v>#N/A</v>
      </c>
      <c r="G88" t="e">
        <f t="shared" si="9"/>
        <v>#N/A</v>
      </c>
      <c r="H88" t="e">
        <f t="shared" si="10"/>
        <v>#N/A</v>
      </c>
    </row>
    <row r="89" spans="4:8" x14ac:dyDescent="0.25">
      <c r="D89" t="e">
        <f t="shared" si="6"/>
        <v>#N/A</v>
      </c>
      <c r="E89" s="4" t="e">
        <f t="shared" si="7"/>
        <v>#N/A</v>
      </c>
      <c r="F89" t="e">
        <f t="shared" si="8"/>
        <v>#N/A</v>
      </c>
      <c r="G89" t="e">
        <f t="shared" si="9"/>
        <v>#N/A</v>
      </c>
      <c r="H89" t="e">
        <f t="shared" si="10"/>
        <v>#N/A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89"/>
  <sheetViews>
    <sheetView workbookViewId="0">
      <selection activeCell="A8" sqref="A8:H8"/>
    </sheetView>
  </sheetViews>
  <sheetFormatPr baseColWidth="10" defaultRowHeight="15" x14ac:dyDescent="0.25"/>
  <cols>
    <col min="1" max="2" width="7.140625" style="4" customWidth="1"/>
    <col min="3" max="3" width="7" style="4" customWidth="1"/>
    <col min="4" max="4" width="29" customWidth="1"/>
    <col min="5" max="5" width="5.5703125" style="4" customWidth="1"/>
    <col min="6" max="6" width="15.5703125" customWidth="1"/>
    <col min="7" max="7" width="17.42578125" customWidth="1"/>
  </cols>
  <sheetData>
    <row r="8" spans="1:8" x14ac:dyDescent="0.25">
      <c r="A8" s="25" t="s">
        <v>3</v>
      </c>
      <c r="B8" s="25" t="s">
        <v>17</v>
      </c>
      <c r="C8" s="25" t="s">
        <v>0</v>
      </c>
      <c r="D8" s="9" t="s">
        <v>18</v>
      </c>
      <c r="E8" s="25" t="s">
        <v>1</v>
      </c>
      <c r="F8" s="9" t="s">
        <v>3</v>
      </c>
      <c r="G8" s="9" t="s">
        <v>4</v>
      </c>
      <c r="H8" s="9" t="s">
        <v>5</v>
      </c>
    </row>
    <row r="10" spans="1:8" x14ac:dyDescent="0.25">
      <c r="D10" t="e">
        <f t="shared" ref="D10:D73" si="0">VLOOKUP(C10,ALCAUDETE2014,2,FALSE)</f>
        <v>#N/A</v>
      </c>
      <c r="E10" s="4" t="e">
        <f t="shared" ref="E10:E73" si="1">VLOOKUP(C10,ALCAUDETE2014,4,FALSE)</f>
        <v>#N/A</v>
      </c>
      <c r="F10" t="e">
        <f t="shared" ref="F10:F73" si="2">VLOOKUP(C10,ALCAUDETE2014,8,FALSE)</f>
        <v>#N/A</v>
      </c>
      <c r="G10" t="e">
        <f t="shared" ref="G10:G73" si="3">VLOOKUP(C10,ALCAUDETE2014,9,FALSE)</f>
        <v>#N/A</v>
      </c>
      <c r="H10" t="e">
        <f t="shared" ref="H10:H41" si="4">VLOOKUP(C10,ALCAUDETE2014,10,FALSE)</f>
        <v>#N/A</v>
      </c>
    </row>
    <row r="11" spans="1:8" x14ac:dyDescent="0.25">
      <c r="D11" t="e">
        <f t="shared" si="0"/>
        <v>#N/A</v>
      </c>
      <c r="E11" s="4" t="e">
        <f t="shared" si="1"/>
        <v>#N/A</v>
      </c>
      <c r="F11" t="e">
        <f t="shared" si="2"/>
        <v>#N/A</v>
      </c>
      <c r="G11" t="e">
        <f t="shared" si="3"/>
        <v>#N/A</v>
      </c>
      <c r="H11" t="e">
        <f t="shared" si="4"/>
        <v>#N/A</v>
      </c>
    </row>
    <row r="12" spans="1:8" x14ac:dyDescent="0.25">
      <c r="D12" t="e">
        <f t="shared" si="0"/>
        <v>#N/A</v>
      </c>
      <c r="E12" s="4" t="e">
        <f t="shared" si="1"/>
        <v>#N/A</v>
      </c>
      <c r="F12" t="e">
        <f t="shared" si="2"/>
        <v>#N/A</v>
      </c>
      <c r="G12" t="e">
        <f t="shared" si="3"/>
        <v>#N/A</v>
      </c>
      <c r="H12" t="e">
        <f t="shared" si="4"/>
        <v>#N/A</v>
      </c>
    </row>
    <row r="13" spans="1:8" x14ac:dyDescent="0.25">
      <c r="D13" t="e">
        <f t="shared" si="0"/>
        <v>#N/A</v>
      </c>
      <c r="E13" s="4" t="e">
        <f t="shared" si="1"/>
        <v>#N/A</v>
      </c>
      <c r="F13" t="e">
        <f t="shared" si="2"/>
        <v>#N/A</v>
      </c>
      <c r="G13" t="e">
        <f t="shared" si="3"/>
        <v>#N/A</v>
      </c>
      <c r="H13" t="e">
        <f t="shared" si="4"/>
        <v>#N/A</v>
      </c>
    </row>
    <row r="14" spans="1:8" x14ac:dyDescent="0.25">
      <c r="D14" t="e">
        <f t="shared" si="0"/>
        <v>#N/A</v>
      </c>
      <c r="E14" s="4" t="e">
        <f t="shared" si="1"/>
        <v>#N/A</v>
      </c>
      <c r="F14" t="e">
        <f t="shared" si="2"/>
        <v>#N/A</v>
      </c>
      <c r="G14" t="e">
        <f t="shared" si="3"/>
        <v>#N/A</v>
      </c>
      <c r="H14" t="e">
        <f t="shared" si="4"/>
        <v>#N/A</v>
      </c>
    </row>
    <row r="15" spans="1:8" x14ac:dyDescent="0.25">
      <c r="D15" t="e">
        <f t="shared" si="0"/>
        <v>#N/A</v>
      </c>
      <c r="E15" s="4" t="e">
        <f t="shared" si="1"/>
        <v>#N/A</v>
      </c>
      <c r="F15" t="e">
        <f t="shared" si="2"/>
        <v>#N/A</v>
      </c>
      <c r="G15" t="e">
        <f t="shared" si="3"/>
        <v>#N/A</v>
      </c>
      <c r="H15" t="e">
        <f t="shared" si="4"/>
        <v>#N/A</v>
      </c>
    </row>
    <row r="16" spans="1:8" x14ac:dyDescent="0.25">
      <c r="D16" t="e">
        <f t="shared" si="0"/>
        <v>#N/A</v>
      </c>
      <c r="E16" s="4" t="e">
        <f t="shared" si="1"/>
        <v>#N/A</v>
      </c>
      <c r="F16" t="e">
        <f t="shared" si="2"/>
        <v>#N/A</v>
      </c>
      <c r="G16" t="e">
        <f t="shared" si="3"/>
        <v>#N/A</v>
      </c>
      <c r="H16" t="e">
        <f t="shared" si="4"/>
        <v>#N/A</v>
      </c>
    </row>
    <row r="17" spans="4:8" x14ac:dyDescent="0.25">
      <c r="D17" t="e">
        <f t="shared" si="0"/>
        <v>#N/A</v>
      </c>
      <c r="E17" s="4" t="e">
        <f t="shared" si="1"/>
        <v>#N/A</v>
      </c>
      <c r="F17" t="e">
        <f t="shared" si="2"/>
        <v>#N/A</v>
      </c>
      <c r="G17" t="e">
        <f t="shared" si="3"/>
        <v>#N/A</v>
      </c>
      <c r="H17" t="e">
        <f t="shared" si="4"/>
        <v>#N/A</v>
      </c>
    </row>
    <row r="18" spans="4:8" x14ac:dyDescent="0.25">
      <c r="D18" t="e">
        <f t="shared" si="0"/>
        <v>#N/A</v>
      </c>
      <c r="E18" s="4" t="e">
        <f t="shared" si="1"/>
        <v>#N/A</v>
      </c>
      <c r="F18" t="e">
        <f t="shared" si="2"/>
        <v>#N/A</v>
      </c>
      <c r="G18" t="e">
        <f t="shared" si="3"/>
        <v>#N/A</v>
      </c>
      <c r="H18" t="e">
        <f t="shared" si="4"/>
        <v>#N/A</v>
      </c>
    </row>
    <row r="19" spans="4:8" x14ac:dyDescent="0.25">
      <c r="D19" t="e">
        <f t="shared" si="0"/>
        <v>#N/A</v>
      </c>
      <c r="E19" s="4" t="e">
        <f t="shared" si="1"/>
        <v>#N/A</v>
      </c>
      <c r="F19" t="e">
        <f t="shared" si="2"/>
        <v>#N/A</v>
      </c>
      <c r="G19" t="e">
        <f t="shared" si="3"/>
        <v>#N/A</v>
      </c>
      <c r="H19" t="e">
        <f t="shared" si="4"/>
        <v>#N/A</v>
      </c>
    </row>
    <row r="20" spans="4:8" x14ac:dyDescent="0.25">
      <c r="D20" t="e">
        <f t="shared" si="0"/>
        <v>#N/A</v>
      </c>
      <c r="E20" s="4" t="e">
        <f t="shared" si="1"/>
        <v>#N/A</v>
      </c>
      <c r="F20" t="e">
        <f t="shared" si="2"/>
        <v>#N/A</v>
      </c>
      <c r="G20" t="e">
        <f t="shared" si="3"/>
        <v>#N/A</v>
      </c>
      <c r="H20" t="e">
        <f t="shared" si="4"/>
        <v>#N/A</v>
      </c>
    </row>
    <row r="21" spans="4:8" x14ac:dyDescent="0.25">
      <c r="D21" t="e">
        <f t="shared" si="0"/>
        <v>#N/A</v>
      </c>
      <c r="E21" s="4" t="e">
        <f t="shared" si="1"/>
        <v>#N/A</v>
      </c>
      <c r="F21" t="e">
        <f t="shared" si="2"/>
        <v>#N/A</v>
      </c>
      <c r="G21" t="e">
        <f t="shared" si="3"/>
        <v>#N/A</v>
      </c>
      <c r="H21" t="e">
        <f t="shared" si="4"/>
        <v>#N/A</v>
      </c>
    </row>
    <row r="22" spans="4:8" x14ac:dyDescent="0.25">
      <c r="D22" t="e">
        <f t="shared" si="0"/>
        <v>#N/A</v>
      </c>
      <c r="E22" s="4" t="e">
        <f t="shared" si="1"/>
        <v>#N/A</v>
      </c>
      <c r="F22" t="e">
        <f t="shared" si="2"/>
        <v>#N/A</v>
      </c>
      <c r="G22" t="e">
        <f t="shared" si="3"/>
        <v>#N/A</v>
      </c>
      <c r="H22" t="e">
        <f t="shared" si="4"/>
        <v>#N/A</v>
      </c>
    </row>
    <row r="23" spans="4:8" x14ac:dyDescent="0.25">
      <c r="D23" t="e">
        <f t="shared" si="0"/>
        <v>#N/A</v>
      </c>
      <c r="E23" s="4" t="e">
        <f t="shared" si="1"/>
        <v>#N/A</v>
      </c>
      <c r="F23" t="e">
        <f t="shared" si="2"/>
        <v>#N/A</v>
      </c>
      <c r="G23" t="e">
        <f t="shared" si="3"/>
        <v>#N/A</v>
      </c>
      <c r="H23" t="e">
        <f t="shared" si="4"/>
        <v>#N/A</v>
      </c>
    </row>
    <row r="24" spans="4:8" x14ac:dyDescent="0.25">
      <c r="D24" t="e">
        <f t="shared" si="0"/>
        <v>#N/A</v>
      </c>
      <c r="E24" s="4" t="e">
        <f t="shared" si="1"/>
        <v>#N/A</v>
      </c>
      <c r="F24" t="e">
        <f t="shared" si="2"/>
        <v>#N/A</v>
      </c>
      <c r="G24" t="e">
        <f t="shared" si="3"/>
        <v>#N/A</v>
      </c>
      <c r="H24" t="e">
        <f t="shared" si="4"/>
        <v>#N/A</v>
      </c>
    </row>
    <row r="25" spans="4:8" x14ac:dyDescent="0.25">
      <c r="D25" t="e">
        <f t="shared" si="0"/>
        <v>#N/A</v>
      </c>
      <c r="E25" s="4" t="e">
        <f t="shared" si="1"/>
        <v>#N/A</v>
      </c>
      <c r="F25" t="e">
        <f t="shared" si="2"/>
        <v>#N/A</v>
      </c>
      <c r="G25" t="e">
        <f t="shared" si="3"/>
        <v>#N/A</v>
      </c>
      <c r="H25" t="e">
        <f t="shared" si="4"/>
        <v>#N/A</v>
      </c>
    </row>
    <row r="26" spans="4:8" x14ac:dyDescent="0.25">
      <c r="D26" t="e">
        <f t="shared" si="0"/>
        <v>#N/A</v>
      </c>
      <c r="E26" s="4" t="e">
        <f t="shared" si="1"/>
        <v>#N/A</v>
      </c>
      <c r="F26" t="e">
        <f t="shared" si="2"/>
        <v>#N/A</v>
      </c>
      <c r="G26" t="e">
        <f t="shared" si="3"/>
        <v>#N/A</v>
      </c>
      <c r="H26" t="e">
        <f t="shared" si="4"/>
        <v>#N/A</v>
      </c>
    </row>
    <row r="27" spans="4:8" x14ac:dyDescent="0.25">
      <c r="D27" t="e">
        <f t="shared" si="0"/>
        <v>#N/A</v>
      </c>
      <c r="E27" s="4" t="e">
        <f t="shared" si="1"/>
        <v>#N/A</v>
      </c>
      <c r="F27" t="e">
        <f t="shared" si="2"/>
        <v>#N/A</v>
      </c>
      <c r="G27" t="e">
        <f t="shared" si="3"/>
        <v>#N/A</v>
      </c>
      <c r="H27" t="e">
        <f t="shared" si="4"/>
        <v>#N/A</v>
      </c>
    </row>
    <row r="28" spans="4:8" x14ac:dyDescent="0.25">
      <c r="D28" t="e">
        <f t="shared" si="0"/>
        <v>#N/A</v>
      </c>
      <c r="E28" s="4" t="e">
        <f t="shared" si="1"/>
        <v>#N/A</v>
      </c>
      <c r="F28" t="e">
        <f t="shared" si="2"/>
        <v>#N/A</v>
      </c>
      <c r="G28" t="e">
        <f t="shared" si="3"/>
        <v>#N/A</v>
      </c>
      <c r="H28" t="e">
        <f t="shared" si="4"/>
        <v>#N/A</v>
      </c>
    </row>
    <row r="29" spans="4:8" x14ac:dyDescent="0.25">
      <c r="D29" t="e">
        <f t="shared" si="0"/>
        <v>#N/A</v>
      </c>
      <c r="E29" s="4" t="e">
        <f t="shared" si="1"/>
        <v>#N/A</v>
      </c>
      <c r="F29" t="e">
        <f t="shared" si="2"/>
        <v>#N/A</v>
      </c>
      <c r="G29" t="e">
        <f t="shared" si="3"/>
        <v>#N/A</v>
      </c>
      <c r="H29" t="e">
        <f t="shared" si="4"/>
        <v>#N/A</v>
      </c>
    </row>
    <row r="30" spans="4:8" x14ac:dyDescent="0.25">
      <c r="D30" t="e">
        <f t="shared" si="0"/>
        <v>#N/A</v>
      </c>
      <c r="E30" s="4" t="e">
        <f t="shared" si="1"/>
        <v>#N/A</v>
      </c>
      <c r="F30" t="e">
        <f t="shared" si="2"/>
        <v>#N/A</v>
      </c>
      <c r="G30" t="e">
        <f t="shared" si="3"/>
        <v>#N/A</v>
      </c>
      <c r="H30" t="e">
        <f t="shared" si="4"/>
        <v>#N/A</v>
      </c>
    </row>
    <row r="31" spans="4:8" x14ac:dyDescent="0.25">
      <c r="D31" t="e">
        <f t="shared" si="0"/>
        <v>#N/A</v>
      </c>
      <c r="E31" s="4" t="e">
        <f t="shared" si="1"/>
        <v>#N/A</v>
      </c>
      <c r="F31" t="e">
        <f t="shared" si="2"/>
        <v>#N/A</v>
      </c>
      <c r="G31" t="e">
        <f t="shared" si="3"/>
        <v>#N/A</v>
      </c>
      <c r="H31" t="e">
        <f t="shared" si="4"/>
        <v>#N/A</v>
      </c>
    </row>
    <row r="32" spans="4:8" x14ac:dyDescent="0.25">
      <c r="D32" t="e">
        <f t="shared" si="0"/>
        <v>#N/A</v>
      </c>
      <c r="E32" s="4" t="e">
        <f t="shared" si="1"/>
        <v>#N/A</v>
      </c>
      <c r="F32" t="e">
        <f t="shared" si="2"/>
        <v>#N/A</v>
      </c>
      <c r="G32" t="e">
        <f t="shared" si="3"/>
        <v>#N/A</v>
      </c>
      <c r="H32" t="e">
        <f t="shared" si="4"/>
        <v>#N/A</v>
      </c>
    </row>
    <row r="33" spans="4:8" x14ac:dyDescent="0.25">
      <c r="D33" t="e">
        <f t="shared" si="0"/>
        <v>#N/A</v>
      </c>
      <c r="E33" s="4" t="e">
        <f t="shared" si="1"/>
        <v>#N/A</v>
      </c>
      <c r="F33" t="e">
        <f t="shared" si="2"/>
        <v>#N/A</v>
      </c>
      <c r="G33" t="e">
        <f t="shared" si="3"/>
        <v>#N/A</v>
      </c>
      <c r="H33" t="e">
        <f t="shared" si="4"/>
        <v>#N/A</v>
      </c>
    </row>
    <row r="34" spans="4:8" x14ac:dyDescent="0.25">
      <c r="D34" t="e">
        <f t="shared" si="0"/>
        <v>#N/A</v>
      </c>
      <c r="E34" s="4" t="e">
        <f t="shared" si="1"/>
        <v>#N/A</v>
      </c>
      <c r="F34" t="e">
        <f t="shared" si="2"/>
        <v>#N/A</v>
      </c>
      <c r="G34" t="e">
        <f t="shared" si="3"/>
        <v>#N/A</v>
      </c>
      <c r="H34" t="e">
        <f t="shared" si="4"/>
        <v>#N/A</v>
      </c>
    </row>
    <row r="35" spans="4:8" x14ac:dyDescent="0.25">
      <c r="D35" t="e">
        <f t="shared" si="0"/>
        <v>#N/A</v>
      </c>
      <c r="E35" s="4" t="e">
        <f t="shared" si="1"/>
        <v>#N/A</v>
      </c>
      <c r="F35" t="e">
        <f t="shared" si="2"/>
        <v>#N/A</v>
      </c>
      <c r="G35" t="e">
        <f t="shared" si="3"/>
        <v>#N/A</v>
      </c>
      <c r="H35" t="e">
        <f t="shared" si="4"/>
        <v>#N/A</v>
      </c>
    </row>
    <row r="36" spans="4:8" x14ac:dyDescent="0.25">
      <c r="D36" t="e">
        <f t="shared" si="0"/>
        <v>#N/A</v>
      </c>
      <c r="E36" s="4" t="e">
        <f t="shared" si="1"/>
        <v>#N/A</v>
      </c>
      <c r="F36" t="e">
        <f t="shared" si="2"/>
        <v>#N/A</v>
      </c>
      <c r="G36" t="e">
        <f t="shared" si="3"/>
        <v>#N/A</v>
      </c>
      <c r="H36" t="e">
        <f t="shared" si="4"/>
        <v>#N/A</v>
      </c>
    </row>
    <row r="37" spans="4:8" x14ac:dyDescent="0.25">
      <c r="D37" t="e">
        <f t="shared" si="0"/>
        <v>#N/A</v>
      </c>
      <c r="E37" s="4" t="e">
        <f t="shared" si="1"/>
        <v>#N/A</v>
      </c>
      <c r="F37" t="e">
        <f t="shared" si="2"/>
        <v>#N/A</v>
      </c>
      <c r="G37" t="e">
        <f t="shared" si="3"/>
        <v>#N/A</v>
      </c>
      <c r="H37" t="e">
        <f t="shared" si="4"/>
        <v>#N/A</v>
      </c>
    </row>
    <row r="38" spans="4:8" x14ac:dyDescent="0.25">
      <c r="D38" t="e">
        <f t="shared" si="0"/>
        <v>#N/A</v>
      </c>
      <c r="E38" s="4" t="e">
        <f t="shared" si="1"/>
        <v>#N/A</v>
      </c>
      <c r="F38" t="e">
        <f t="shared" si="2"/>
        <v>#N/A</v>
      </c>
      <c r="G38" t="e">
        <f t="shared" si="3"/>
        <v>#N/A</v>
      </c>
      <c r="H38" t="e">
        <f t="shared" si="4"/>
        <v>#N/A</v>
      </c>
    </row>
    <row r="39" spans="4:8" x14ac:dyDescent="0.25">
      <c r="D39" t="e">
        <f t="shared" si="0"/>
        <v>#N/A</v>
      </c>
      <c r="E39" s="4" t="e">
        <f t="shared" si="1"/>
        <v>#N/A</v>
      </c>
      <c r="F39" t="e">
        <f t="shared" si="2"/>
        <v>#N/A</v>
      </c>
      <c r="G39" t="e">
        <f t="shared" si="3"/>
        <v>#N/A</v>
      </c>
      <c r="H39" t="e">
        <f t="shared" si="4"/>
        <v>#N/A</v>
      </c>
    </row>
    <row r="40" spans="4:8" x14ac:dyDescent="0.25">
      <c r="D40" t="e">
        <f t="shared" si="0"/>
        <v>#N/A</v>
      </c>
      <c r="E40" s="4" t="e">
        <f t="shared" si="1"/>
        <v>#N/A</v>
      </c>
      <c r="F40" t="e">
        <f t="shared" si="2"/>
        <v>#N/A</v>
      </c>
      <c r="G40" t="e">
        <f t="shared" si="3"/>
        <v>#N/A</v>
      </c>
      <c r="H40" t="e">
        <f t="shared" si="4"/>
        <v>#N/A</v>
      </c>
    </row>
    <row r="41" spans="4:8" x14ac:dyDescent="0.25">
      <c r="D41" t="e">
        <f t="shared" si="0"/>
        <v>#N/A</v>
      </c>
      <c r="E41" s="4" t="e">
        <f t="shared" si="1"/>
        <v>#N/A</v>
      </c>
      <c r="F41" t="e">
        <f t="shared" si="2"/>
        <v>#N/A</v>
      </c>
      <c r="G41" t="e">
        <f t="shared" si="3"/>
        <v>#N/A</v>
      </c>
      <c r="H41" t="e">
        <f t="shared" si="4"/>
        <v>#N/A</v>
      </c>
    </row>
    <row r="42" spans="4:8" x14ac:dyDescent="0.25">
      <c r="D42" t="e">
        <f t="shared" si="0"/>
        <v>#N/A</v>
      </c>
      <c r="E42" s="4" t="e">
        <f t="shared" si="1"/>
        <v>#N/A</v>
      </c>
      <c r="F42" t="e">
        <f t="shared" si="2"/>
        <v>#N/A</v>
      </c>
      <c r="G42" t="e">
        <f t="shared" si="3"/>
        <v>#N/A</v>
      </c>
      <c r="H42" t="e">
        <f t="shared" ref="H42:H73" si="5">VLOOKUP(C42,ALCAUDETE2014,10,FALSE)</f>
        <v>#N/A</v>
      </c>
    </row>
    <row r="43" spans="4:8" x14ac:dyDescent="0.25">
      <c r="D43" t="e">
        <f t="shared" si="0"/>
        <v>#N/A</v>
      </c>
      <c r="E43" s="4" t="e">
        <f t="shared" si="1"/>
        <v>#N/A</v>
      </c>
      <c r="F43" t="e">
        <f t="shared" si="2"/>
        <v>#N/A</v>
      </c>
      <c r="G43" t="e">
        <f t="shared" si="3"/>
        <v>#N/A</v>
      </c>
      <c r="H43" t="e">
        <f t="shared" si="5"/>
        <v>#N/A</v>
      </c>
    </row>
    <row r="44" spans="4:8" x14ac:dyDescent="0.25">
      <c r="D44" t="e">
        <f t="shared" si="0"/>
        <v>#N/A</v>
      </c>
      <c r="E44" s="4" t="e">
        <f t="shared" si="1"/>
        <v>#N/A</v>
      </c>
      <c r="F44" t="e">
        <f t="shared" si="2"/>
        <v>#N/A</v>
      </c>
      <c r="G44" t="e">
        <f t="shared" si="3"/>
        <v>#N/A</v>
      </c>
      <c r="H44" t="e">
        <f t="shared" si="5"/>
        <v>#N/A</v>
      </c>
    </row>
    <row r="45" spans="4:8" x14ac:dyDescent="0.25">
      <c r="D45" t="e">
        <f t="shared" si="0"/>
        <v>#N/A</v>
      </c>
      <c r="E45" s="4" t="e">
        <f t="shared" si="1"/>
        <v>#N/A</v>
      </c>
      <c r="F45" t="e">
        <f t="shared" si="2"/>
        <v>#N/A</v>
      </c>
      <c r="G45" t="e">
        <f t="shared" si="3"/>
        <v>#N/A</v>
      </c>
      <c r="H45" t="e">
        <f t="shared" si="5"/>
        <v>#N/A</v>
      </c>
    </row>
    <row r="46" spans="4:8" x14ac:dyDescent="0.25">
      <c r="D46" t="e">
        <f t="shared" si="0"/>
        <v>#N/A</v>
      </c>
      <c r="E46" s="4" t="e">
        <f t="shared" si="1"/>
        <v>#N/A</v>
      </c>
      <c r="F46" t="e">
        <f t="shared" si="2"/>
        <v>#N/A</v>
      </c>
      <c r="G46" t="e">
        <f t="shared" si="3"/>
        <v>#N/A</v>
      </c>
      <c r="H46" t="e">
        <f t="shared" si="5"/>
        <v>#N/A</v>
      </c>
    </row>
    <row r="47" spans="4:8" x14ac:dyDescent="0.25">
      <c r="D47" t="e">
        <f t="shared" si="0"/>
        <v>#N/A</v>
      </c>
      <c r="E47" s="4" t="e">
        <f t="shared" si="1"/>
        <v>#N/A</v>
      </c>
      <c r="F47" t="e">
        <f t="shared" si="2"/>
        <v>#N/A</v>
      </c>
      <c r="G47" t="e">
        <f t="shared" si="3"/>
        <v>#N/A</v>
      </c>
      <c r="H47" t="e">
        <f t="shared" si="5"/>
        <v>#N/A</v>
      </c>
    </row>
    <row r="48" spans="4:8" x14ac:dyDescent="0.25">
      <c r="D48" t="e">
        <f t="shared" si="0"/>
        <v>#N/A</v>
      </c>
      <c r="E48" s="4" t="e">
        <f t="shared" si="1"/>
        <v>#N/A</v>
      </c>
      <c r="F48" t="e">
        <f t="shared" si="2"/>
        <v>#N/A</v>
      </c>
      <c r="G48" t="e">
        <f t="shared" si="3"/>
        <v>#N/A</v>
      </c>
      <c r="H48" t="e">
        <f t="shared" si="5"/>
        <v>#N/A</v>
      </c>
    </row>
    <row r="49" spans="4:8" x14ac:dyDescent="0.25">
      <c r="D49" t="e">
        <f t="shared" si="0"/>
        <v>#N/A</v>
      </c>
      <c r="E49" s="4" t="e">
        <f t="shared" si="1"/>
        <v>#N/A</v>
      </c>
      <c r="F49" t="e">
        <f t="shared" si="2"/>
        <v>#N/A</v>
      </c>
      <c r="G49" t="e">
        <f t="shared" si="3"/>
        <v>#N/A</v>
      </c>
      <c r="H49" t="e">
        <f t="shared" si="5"/>
        <v>#N/A</v>
      </c>
    </row>
    <row r="50" spans="4:8" x14ac:dyDescent="0.25">
      <c r="D50" t="e">
        <f t="shared" si="0"/>
        <v>#N/A</v>
      </c>
      <c r="E50" s="4" t="e">
        <f t="shared" si="1"/>
        <v>#N/A</v>
      </c>
      <c r="F50" t="e">
        <f t="shared" si="2"/>
        <v>#N/A</v>
      </c>
      <c r="G50" t="e">
        <f t="shared" si="3"/>
        <v>#N/A</v>
      </c>
      <c r="H50" t="e">
        <f t="shared" si="5"/>
        <v>#N/A</v>
      </c>
    </row>
    <row r="51" spans="4:8" x14ac:dyDescent="0.25">
      <c r="D51" t="e">
        <f t="shared" si="0"/>
        <v>#N/A</v>
      </c>
      <c r="E51" s="4" t="e">
        <f t="shared" si="1"/>
        <v>#N/A</v>
      </c>
      <c r="F51" t="e">
        <f t="shared" si="2"/>
        <v>#N/A</v>
      </c>
      <c r="G51" t="e">
        <f t="shared" si="3"/>
        <v>#N/A</v>
      </c>
      <c r="H51" t="e">
        <f t="shared" si="5"/>
        <v>#N/A</v>
      </c>
    </row>
    <row r="52" spans="4:8" x14ac:dyDescent="0.25">
      <c r="D52" t="e">
        <f t="shared" si="0"/>
        <v>#N/A</v>
      </c>
      <c r="E52" s="4" t="e">
        <f t="shared" si="1"/>
        <v>#N/A</v>
      </c>
      <c r="F52" t="e">
        <f t="shared" si="2"/>
        <v>#N/A</v>
      </c>
      <c r="G52" t="e">
        <f t="shared" si="3"/>
        <v>#N/A</v>
      </c>
      <c r="H52" t="e">
        <f t="shared" si="5"/>
        <v>#N/A</v>
      </c>
    </row>
    <row r="53" spans="4:8" x14ac:dyDescent="0.25">
      <c r="D53" t="e">
        <f t="shared" si="0"/>
        <v>#N/A</v>
      </c>
      <c r="E53" s="4" t="e">
        <f t="shared" si="1"/>
        <v>#N/A</v>
      </c>
      <c r="F53" t="e">
        <f t="shared" si="2"/>
        <v>#N/A</v>
      </c>
      <c r="G53" t="e">
        <f t="shared" si="3"/>
        <v>#N/A</v>
      </c>
      <c r="H53" t="e">
        <f t="shared" si="5"/>
        <v>#N/A</v>
      </c>
    </row>
    <row r="54" spans="4:8" x14ac:dyDescent="0.25">
      <c r="D54" t="e">
        <f t="shared" si="0"/>
        <v>#N/A</v>
      </c>
      <c r="E54" s="4" t="e">
        <f t="shared" si="1"/>
        <v>#N/A</v>
      </c>
      <c r="F54" t="e">
        <f t="shared" si="2"/>
        <v>#N/A</v>
      </c>
      <c r="G54" t="e">
        <f t="shared" si="3"/>
        <v>#N/A</v>
      </c>
      <c r="H54" t="e">
        <f t="shared" si="5"/>
        <v>#N/A</v>
      </c>
    </row>
    <row r="55" spans="4:8" x14ac:dyDescent="0.25">
      <c r="D55" t="e">
        <f t="shared" si="0"/>
        <v>#N/A</v>
      </c>
      <c r="E55" s="4" t="e">
        <f t="shared" si="1"/>
        <v>#N/A</v>
      </c>
      <c r="F55" t="e">
        <f t="shared" si="2"/>
        <v>#N/A</v>
      </c>
      <c r="G55" t="e">
        <f t="shared" si="3"/>
        <v>#N/A</v>
      </c>
      <c r="H55" t="e">
        <f t="shared" si="5"/>
        <v>#N/A</v>
      </c>
    </row>
    <row r="56" spans="4:8" x14ac:dyDescent="0.25">
      <c r="D56" t="e">
        <f t="shared" si="0"/>
        <v>#N/A</v>
      </c>
      <c r="E56" s="4" t="e">
        <f t="shared" si="1"/>
        <v>#N/A</v>
      </c>
      <c r="F56" t="e">
        <f t="shared" si="2"/>
        <v>#N/A</v>
      </c>
      <c r="G56" t="e">
        <f t="shared" si="3"/>
        <v>#N/A</v>
      </c>
      <c r="H56" t="e">
        <f t="shared" si="5"/>
        <v>#N/A</v>
      </c>
    </row>
    <row r="57" spans="4:8" x14ac:dyDescent="0.25">
      <c r="D57" t="e">
        <f t="shared" si="0"/>
        <v>#N/A</v>
      </c>
      <c r="E57" s="4" t="e">
        <f t="shared" si="1"/>
        <v>#N/A</v>
      </c>
      <c r="F57" t="e">
        <f t="shared" si="2"/>
        <v>#N/A</v>
      </c>
      <c r="G57" t="e">
        <f t="shared" si="3"/>
        <v>#N/A</v>
      </c>
      <c r="H57" t="e">
        <f t="shared" si="5"/>
        <v>#N/A</v>
      </c>
    </row>
    <row r="58" spans="4:8" x14ac:dyDescent="0.25">
      <c r="D58" t="e">
        <f t="shared" si="0"/>
        <v>#N/A</v>
      </c>
      <c r="E58" s="4" t="e">
        <f t="shared" si="1"/>
        <v>#N/A</v>
      </c>
      <c r="F58" t="e">
        <f t="shared" si="2"/>
        <v>#N/A</v>
      </c>
      <c r="G58" t="e">
        <f t="shared" si="3"/>
        <v>#N/A</v>
      </c>
      <c r="H58" t="e">
        <f t="shared" si="5"/>
        <v>#N/A</v>
      </c>
    </row>
    <row r="59" spans="4:8" x14ac:dyDescent="0.25">
      <c r="D59" t="e">
        <f t="shared" si="0"/>
        <v>#N/A</v>
      </c>
      <c r="E59" s="4" t="e">
        <f t="shared" si="1"/>
        <v>#N/A</v>
      </c>
      <c r="F59" t="e">
        <f t="shared" si="2"/>
        <v>#N/A</v>
      </c>
      <c r="G59" t="e">
        <f t="shared" si="3"/>
        <v>#N/A</v>
      </c>
      <c r="H59" t="e">
        <f t="shared" si="5"/>
        <v>#N/A</v>
      </c>
    </row>
    <row r="60" spans="4:8" x14ac:dyDescent="0.25">
      <c r="D60" t="e">
        <f t="shared" si="0"/>
        <v>#N/A</v>
      </c>
      <c r="E60" s="4" t="e">
        <f t="shared" si="1"/>
        <v>#N/A</v>
      </c>
      <c r="F60" t="e">
        <f t="shared" si="2"/>
        <v>#N/A</v>
      </c>
      <c r="G60" t="e">
        <f t="shared" si="3"/>
        <v>#N/A</v>
      </c>
      <c r="H60" t="e">
        <f t="shared" si="5"/>
        <v>#N/A</v>
      </c>
    </row>
    <row r="61" spans="4:8" x14ac:dyDescent="0.25">
      <c r="D61" t="e">
        <f t="shared" si="0"/>
        <v>#N/A</v>
      </c>
      <c r="E61" s="4" t="e">
        <f t="shared" si="1"/>
        <v>#N/A</v>
      </c>
      <c r="F61" t="e">
        <f t="shared" si="2"/>
        <v>#N/A</v>
      </c>
      <c r="G61" t="e">
        <f t="shared" si="3"/>
        <v>#N/A</v>
      </c>
      <c r="H61" t="e">
        <f t="shared" si="5"/>
        <v>#N/A</v>
      </c>
    </row>
    <row r="62" spans="4:8" x14ac:dyDescent="0.25">
      <c r="D62" t="e">
        <f t="shared" si="0"/>
        <v>#N/A</v>
      </c>
      <c r="E62" s="4" t="e">
        <f t="shared" si="1"/>
        <v>#N/A</v>
      </c>
      <c r="F62" t="e">
        <f t="shared" si="2"/>
        <v>#N/A</v>
      </c>
      <c r="G62" t="e">
        <f t="shared" si="3"/>
        <v>#N/A</v>
      </c>
      <c r="H62" t="e">
        <f t="shared" si="5"/>
        <v>#N/A</v>
      </c>
    </row>
    <row r="63" spans="4:8" x14ac:dyDescent="0.25">
      <c r="D63" t="e">
        <f t="shared" si="0"/>
        <v>#N/A</v>
      </c>
      <c r="E63" s="4" t="e">
        <f t="shared" si="1"/>
        <v>#N/A</v>
      </c>
      <c r="F63" t="e">
        <f t="shared" si="2"/>
        <v>#N/A</v>
      </c>
      <c r="G63" t="e">
        <f t="shared" si="3"/>
        <v>#N/A</v>
      </c>
      <c r="H63" t="e">
        <f t="shared" si="5"/>
        <v>#N/A</v>
      </c>
    </row>
    <row r="64" spans="4:8" x14ac:dyDescent="0.25">
      <c r="D64" t="e">
        <f t="shared" si="0"/>
        <v>#N/A</v>
      </c>
      <c r="E64" s="4" t="e">
        <f t="shared" si="1"/>
        <v>#N/A</v>
      </c>
      <c r="F64" t="e">
        <f t="shared" si="2"/>
        <v>#N/A</v>
      </c>
      <c r="G64" t="e">
        <f t="shared" si="3"/>
        <v>#N/A</v>
      </c>
      <c r="H64" t="e">
        <f t="shared" si="5"/>
        <v>#N/A</v>
      </c>
    </row>
    <row r="65" spans="4:8" x14ac:dyDescent="0.25">
      <c r="D65" t="e">
        <f t="shared" si="0"/>
        <v>#N/A</v>
      </c>
      <c r="E65" s="4" t="e">
        <f t="shared" si="1"/>
        <v>#N/A</v>
      </c>
      <c r="F65" t="e">
        <f t="shared" si="2"/>
        <v>#N/A</v>
      </c>
      <c r="G65" t="e">
        <f t="shared" si="3"/>
        <v>#N/A</v>
      </c>
      <c r="H65" t="e">
        <f t="shared" si="5"/>
        <v>#N/A</v>
      </c>
    </row>
    <row r="66" spans="4:8" x14ac:dyDescent="0.25">
      <c r="D66" t="e">
        <f t="shared" si="0"/>
        <v>#N/A</v>
      </c>
      <c r="E66" s="4" t="e">
        <f t="shared" si="1"/>
        <v>#N/A</v>
      </c>
      <c r="F66" t="e">
        <f t="shared" si="2"/>
        <v>#N/A</v>
      </c>
      <c r="G66" t="e">
        <f t="shared" si="3"/>
        <v>#N/A</v>
      </c>
      <c r="H66" t="e">
        <f t="shared" si="5"/>
        <v>#N/A</v>
      </c>
    </row>
    <row r="67" spans="4:8" x14ac:dyDescent="0.25">
      <c r="D67" t="e">
        <f t="shared" si="0"/>
        <v>#N/A</v>
      </c>
      <c r="E67" s="4" t="e">
        <f t="shared" si="1"/>
        <v>#N/A</v>
      </c>
      <c r="F67" t="e">
        <f t="shared" si="2"/>
        <v>#N/A</v>
      </c>
      <c r="G67" t="e">
        <f t="shared" si="3"/>
        <v>#N/A</v>
      </c>
      <c r="H67" t="e">
        <f t="shared" si="5"/>
        <v>#N/A</v>
      </c>
    </row>
    <row r="68" spans="4:8" x14ac:dyDescent="0.25">
      <c r="D68" t="e">
        <f t="shared" si="0"/>
        <v>#N/A</v>
      </c>
      <c r="E68" s="4" t="e">
        <f t="shared" si="1"/>
        <v>#N/A</v>
      </c>
      <c r="F68" t="e">
        <f t="shared" si="2"/>
        <v>#N/A</v>
      </c>
      <c r="G68" t="e">
        <f t="shared" si="3"/>
        <v>#N/A</v>
      </c>
      <c r="H68" t="e">
        <f t="shared" si="5"/>
        <v>#N/A</v>
      </c>
    </row>
    <row r="69" spans="4:8" x14ac:dyDescent="0.25">
      <c r="D69" t="e">
        <f t="shared" si="0"/>
        <v>#N/A</v>
      </c>
      <c r="E69" s="4" t="e">
        <f t="shared" si="1"/>
        <v>#N/A</v>
      </c>
      <c r="F69" t="e">
        <f t="shared" si="2"/>
        <v>#N/A</v>
      </c>
      <c r="G69" t="e">
        <f t="shared" si="3"/>
        <v>#N/A</v>
      </c>
      <c r="H69" t="e">
        <f t="shared" si="5"/>
        <v>#N/A</v>
      </c>
    </row>
    <row r="70" spans="4:8" x14ac:dyDescent="0.25">
      <c r="D70" t="e">
        <f t="shared" si="0"/>
        <v>#N/A</v>
      </c>
      <c r="E70" s="4" t="e">
        <f t="shared" si="1"/>
        <v>#N/A</v>
      </c>
      <c r="F70" t="e">
        <f t="shared" si="2"/>
        <v>#N/A</v>
      </c>
      <c r="G70" t="e">
        <f t="shared" si="3"/>
        <v>#N/A</v>
      </c>
      <c r="H70" t="e">
        <f t="shared" si="5"/>
        <v>#N/A</v>
      </c>
    </row>
    <row r="71" spans="4:8" x14ac:dyDescent="0.25">
      <c r="D71" t="e">
        <f t="shared" si="0"/>
        <v>#N/A</v>
      </c>
      <c r="E71" s="4" t="e">
        <f t="shared" si="1"/>
        <v>#N/A</v>
      </c>
      <c r="F71" t="e">
        <f t="shared" si="2"/>
        <v>#N/A</v>
      </c>
      <c r="G71" t="e">
        <f t="shared" si="3"/>
        <v>#N/A</v>
      </c>
      <c r="H71" t="e">
        <f t="shared" si="5"/>
        <v>#N/A</v>
      </c>
    </row>
    <row r="72" spans="4:8" x14ac:dyDescent="0.25">
      <c r="D72" t="e">
        <f t="shared" si="0"/>
        <v>#N/A</v>
      </c>
      <c r="E72" s="4" t="e">
        <f t="shared" si="1"/>
        <v>#N/A</v>
      </c>
      <c r="F72" t="e">
        <f t="shared" si="2"/>
        <v>#N/A</v>
      </c>
      <c r="G72" t="e">
        <f t="shared" si="3"/>
        <v>#N/A</v>
      </c>
      <c r="H72" t="e">
        <f t="shared" si="5"/>
        <v>#N/A</v>
      </c>
    </row>
    <row r="73" spans="4:8" x14ac:dyDescent="0.25">
      <c r="D73" t="e">
        <f t="shared" si="0"/>
        <v>#N/A</v>
      </c>
      <c r="E73" s="4" t="e">
        <f t="shared" si="1"/>
        <v>#N/A</v>
      </c>
      <c r="F73" t="e">
        <f t="shared" si="2"/>
        <v>#N/A</v>
      </c>
      <c r="G73" t="e">
        <f t="shared" si="3"/>
        <v>#N/A</v>
      </c>
      <c r="H73" t="e">
        <f t="shared" si="5"/>
        <v>#N/A</v>
      </c>
    </row>
    <row r="74" spans="4:8" x14ac:dyDescent="0.25">
      <c r="D74" t="e">
        <f t="shared" ref="D74:D89" si="6">VLOOKUP(C74,ALCAUDETE2014,2,FALSE)</f>
        <v>#N/A</v>
      </c>
      <c r="E74" s="4" t="e">
        <f t="shared" ref="E74:E89" si="7">VLOOKUP(C74,ALCAUDETE2014,4,FALSE)</f>
        <v>#N/A</v>
      </c>
      <c r="F74" t="e">
        <f t="shared" ref="F74:F89" si="8">VLOOKUP(C74,ALCAUDETE2014,8,FALSE)</f>
        <v>#N/A</v>
      </c>
      <c r="G74" t="e">
        <f t="shared" ref="G74:G89" si="9">VLOOKUP(C74,ALCAUDETE2014,9,FALSE)</f>
        <v>#N/A</v>
      </c>
      <c r="H74" t="e">
        <f t="shared" ref="H74:H89" si="10">VLOOKUP(C74,ALCAUDETE2014,10,FALSE)</f>
        <v>#N/A</v>
      </c>
    </row>
    <row r="75" spans="4:8" x14ac:dyDescent="0.25">
      <c r="D75" t="e">
        <f t="shared" si="6"/>
        <v>#N/A</v>
      </c>
      <c r="E75" s="4" t="e">
        <f t="shared" si="7"/>
        <v>#N/A</v>
      </c>
      <c r="F75" t="e">
        <f t="shared" si="8"/>
        <v>#N/A</v>
      </c>
      <c r="G75" t="e">
        <f t="shared" si="9"/>
        <v>#N/A</v>
      </c>
      <c r="H75" t="e">
        <f t="shared" si="10"/>
        <v>#N/A</v>
      </c>
    </row>
    <row r="76" spans="4:8" x14ac:dyDescent="0.25">
      <c r="D76" t="e">
        <f t="shared" si="6"/>
        <v>#N/A</v>
      </c>
      <c r="E76" s="4" t="e">
        <f t="shared" si="7"/>
        <v>#N/A</v>
      </c>
      <c r="F76" t="e">
        <f t="shared" si="8"/>
        <v>#N/A</v>
      </c>
      <c r="G76" t="e">
        <f t="shared" si="9"/>
        <v>#N/A</v>
      </c>
      <c r="H76" t="e">
        <f t="shared" si="10"/>
        <v>#N/A</v>
      </c>
    </row>
    <row r="77" spans="4:8" x14ac:dyDescent="0.25">
      <c r="D77" t="e">
        <f t="shared" si="6"/>
        <v>#N/A</v>
      </c>
      <c r="E77" s="4" t="e">
        <f t="shared" si="7"/>
        <v>#N/A</v>
      </c>
      <c r="F77" t="e">
        <f t="shared" si="8"/>
        <v>#N/A</v>
      </c>
      <c r="G77" t="e">
        <f t="shared" si="9"/>
        <v>#N/A</v>
      </c>
      <c r="H77" t="e">
        <f t="shared" si="10"/>
        <v>#N/A</v>
      </c>
    </row>
    <row r="78" spans="4:8" x14ac:dyDescent="0.25">
      <c r="D78" t="e">
        <f t="shared" si="6"/>
        <v>#N/A</v>
      </c>
      <c r="E78" s="4" t="e">
        <f t="shared" si="7"/>
        <v>#N/A</v>
      </c>
      <c r="F78" t="e">
        <f t="shared" si="8"/>
        <v>#N/A</v>
      </c>
      <c r="G78" t="e">
        <f t="shared" si="9"/>
        <v>#N/A</v>
      </c>
      <c r="H78" t="e">
        <f t="shared" si="10"/>
        <v>#N/A</v>
      </c>
    </row>
    <row r="79" spans="4:8" x14ac:dyDescent="0.25">
      <c r="D79" t="e">
        <f t="shared" si="6"/>
        <v>#N/A</v>
      </c>
      <c r="E79" s="4" t="e">
        <f t="shared" si="7"/>
        <v>#N/A</v>
      </c>
      <c r="F79" t="e">
        <f t="shared" si="8"/>
        <v>#N/A</v>
      </c>
      <c r="G79" t="e">
        <f t="shared" si="9"/>
        <v>#N/A</v>
      </c>
      <c r="H79" t="e">
        <f t="shared" si="10"/>
        <v>#N/A</v>
      </c>
    </row>
    <row r="80" spans="4:8" x14ac:dyDescent="0.25">
      <c r="D80" t="e">
        <f t="shared" si="6"/>
        <v>#N/A</v>
      </c>
      <c r="E80" s="4" t="e">
        <f t="shared" si="7"/>
        <v>#N/A</v>
      </c>
      <c r="F80" t="e">
        <f t="shared" si="8"/>
        <v>#N/A</v>
      </c>
      <c r="G80" t="e">
        <f t="shared" si="9"/>
        <v>#N/A</v>
      </c>
      <c r="H80" t="e">
        <f t="shared" si="10"/>
        <v>#N/A</v>
      </c>
    </row>
    <row r="81" spans="4:8" x14ac:dyDescent="0.25">
      <c r="D81" t="e">
        <f t="shared" si="6"/>
        <v>#N/A</v>
      </c>
      <c r="E81" s="4" t="e">
        <f t="shared" si="7"/>
        <v>#N/A</v>
      </c>
      <c r="F81" t="e">
        <f t="shared" si="8"/>
        <v>#N/A</v>
      </c>
      <c r="G81" t="e">
        <f t="shared" si="9"/>
        <v>#N/A</v>
      </c>
      <c r="H81" t="e">
        <f t="shared" si="10"/>
        <v>#N/A</v>
      </c>
    </row>
    <row r="82" spans="4:8" x14ac:dyDescent="0.25">
      <c r="D82" t="e">
        <f t="shared" si="6"/>
        <v>#N/A</v>
      </c>
      <c r="E82" s="4" t="e">
        <f t="shared" si="7"/>
        <v>#N/A</v>
      </c>
      <c r="F82" t="e">
        <f t="shared" si="8"/>
        <v>#N/A</v>
      </c>
      <c r="G82" t="e">
        <f t="shared" si="9"/>
        <v>#N/A</v>
      </c>
      <c r="H82" t="e">
        <f t="shared" si="10"/>
        <v>#N/A</v>
      </c>
    </row>
    <row r="83" spans="4:8" x14ac:dyDescent="0.25">
      <c r="D83" t="e">
        <f t="shared" si="6"/>
        <v>#N/A</v>
      </c>
      <c r="E83" s="4" t="e">
        <f t="shared" si="7"/>
        <v>#N/A</v>
      </c>
      <c r="F83" t="e">
        <f t="shared" si="8"/>
        <v>#N/A</v>
      </c>
      <c r="G83" t="e">
        <f t="shared" si="9"/>
        <v>#N/A</v>
      </c>
      <c r="H83" t="e">
        <f t="shared" si="10"/>
        <v>#N/A</v>
      </c>
    </row>
    <row r="84" spans="4:8" x14ac:dyDescent="0.25">
      <c r="D84" t="e">
        <f t="shared" si="6"/>
        <v>#N/A</v>
      </c>
      <c r="E84" s="4" t="e">
        <f t="shared" si="7"/>
        <v>#N/A</v>
      </c>
      <c r="F84" t="e">
        <f t="shared" si="8"/>
        <v>#N/A</v>
      </c>
      <c r="G84" t="e">
        <f t="shared" si="9"/>
        <v>#N/A</v>
      </c>
      <c r="H84" t="e">
        <f t="shared" si="10"/>
        <v>#N/A</v>
      </c>
    </row>
    <row r="85" spans="4:8" x14ac:dyDescent="0.25">
      <c r="D85" t="e">
        <f t="shared" si="6"/>
        <v>#N/A</v>
      </c>
      <c r="E85" s="4" t="e">
        <f t="shared" si="7"/>
        <v>#N/A</v>
      </c>
      <c r="F85" t="e">
        <f t="shared" si="8"/>
        <v>#N/A</v>
      </c>
      <c r="G85" t="e">
        <f t="shared" si="9"/>
        <v>#N/A</v>
      </c>
      <c r="H85" t="e">
        <f t="shared" si="10"/>
        <v>#N/A</v>
      </c>
    </row>
    <row r="86" spans="4:8" x14ac:dyDescent="0.25">
      <c r="D86" t="e">
        <f t="shared" si="6"/>
        <v>#N/A</v>
      </c>
      <c r="E86" s="4" t="e">
        <f t="shared" si="7"/>
        <v>#N/A</v>
      </c>
      <c r="F86" t="e">
        <f t="shared" si="8"/>
        <v>#N/A</v>
      </c>
      <c r="G86" t="e">
        <f t="shared" si="9"/>
        <v>#N/A</v>
      </c>
      <c r="H86" t="e">
        <f t="shared" si="10"/>
        <v>#N/A</v>
      </c>
    </row>
    <row r="87" spans="4:8" x14ac:dyDescent="0.25">
      <c r="D87" t="e">
        <f t="shared" si="6"/>
        <v>#N/A</v>
      </c>
      <c r="E87" s="4" t="e">
        <f t="shared" si="7"/>
        <v>#N/A</v>
      </c>
      <c r="F87" t="e">
        <f t="shared" si="8"/>
        <v>#N/A</v>
      </c>
      <c r="G87" t="e">
        <f t="shared" si="9"/>
        <v>#N/A</v>
      </c>
      <c r="H87" t="e">
        <f t="shared" si="10"/>
        <v>#N/A</v>
      </c>
    </row>
    <row r="88" spans="4:8" x14ac:dyDescent="0.25">
      <c r="D88" t="e">
        <f t="shared" si="6"/>
        <v>#N/A</v>
      </c>
      <c r="E88" s="4" t="e">
        <f t="shared" si="7"/>
        <v>#N/A</v>
      </c>
      <c r="F88" t="e">
        <f t="shared" si="8"/>
        <v>#N/A</v>
      </c>
      <c r="G88" t="e">
        <f t="shared" si="9"/>
        <v>#N/A</v>
      </c>
      <c r="H88" t="e">
        <f t="shared" si="10"/>
        <v>#N/A</v>
      </c>
    </row>
    <row r="89" spans="4:8" x14ac:dyDescent="0.25">
      <c r="D89" t="e">
        <f t="shared" si="6"/>
        <v>#N/A</v>
      </c>
      <c r="E89" s="4" t="e">
        <f t="shared" si="7"/>
        <v>#N/A</v>
      </c>
      <c r="F89" t="e">
        <f t="shared" si="8"/>
        <v>#N/A</v>
      </c>
      <c r="G89" t="e">
        <f t="shared" si="9"/>
        <v>#N/A</v>
      </c>
      <c r="H89" t="e">
        <f t="shared" si="10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CATEGORIAS</vt:lpstr>
      <vt:lpstr>iNSCRIPCIONES</vt:lpstr>
      <vt:lpstr>ABSOLUTA</vt:lpstr>
      <vt:lpstr>SENIOR7</vt:lpstr>
      <vt:lpstr>VETERANOS A</vt:lpstr>
      <vt:lpstr>VETERANOS B</vt:lpstr>
      <vt:lpstr>CAdete</vt:lpstr>
      <vt:lpstr>Infantil</vt:lpstr>
      <vt:lpstr>Alevin</vt:lpstr>
      <vt:lpstr>Benjamin</vt:lpstr>
      <vt:lpstr>ALCAUDETE2014</vt:lpstr>
      <vt:lpstr>categF</vt:lpstr>
      <vt:lpstr>categM</vt:lpstr>
      <vt:lpstr>CATEGORIAS_f</vt:lpstr>
      <vt:lpstr>CATEGORIAS_fem</vt:lpstr>
      <vt:lpstr>CATEGORIAS_m</vt:lpstr>
      <vt:lpstr>CATFEM</vt:lpstr>
      <vt:lpstr>CATMAS</vt:lpstr>
      <vt:lpstr>Fecha_carrera</vt:lpstr>
      <vt:lpstr>fechac</vt:lpstr>
      <vt:lpstr>FechaCarrera</vt:lpstr>
      <vt:lpstr>NAVALCAN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Portatil</cp:lastModifiedBy>
  <cp:revision>0</cp:revision>
  <cp:lastPrinted>2016-12-05T18:38:26Z</cp:lastPrinted>
  <dcterms:created xsi:type="dcterms:W3CDTF">2014-07-13T09:31:32Z</dcterms:created>
  <dcterms:modified xsi:type="dcterms:W3CDTF">2016-12-05T19:55:04Z</dcterms:modified>
  <dc:language>es-ES</dc:language>
</cp:coreProperties>
</file>